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afety\HIRING AN AGENCY FOR TESTING OF HOISTS PRESSURE VESSELS\"/>
    </mc:Choice>
  </mc:AlternateContent>
  <xr:revisionPtr revIDLastSave="0" documentId="13_ncr:1_{00364E5D-5989-4B69-A621-BD1F08C230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nancial Document" sheetId="1" r:id="rId1"/>
    <sheet name="Sheet1" sheetId="2" r:id="rId2"/>
  </sheets>
  <definedNames>
    <definedName name="_xlnm.Print_Area" localSheetId="0">'Financial Document'!$A$1:$E$5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5" i="1"/>
  <c r="E31" i="1" l="1"/>
  <c r="E33" i="1" s="1"/>
</calcChain>
</file>

<file path=xl/sharedStrings.xml><?xml version="1.0" encoding="utf-8"?>
<sst xmlns="http://schemas.openxmlformats.org/spreadsheetml/2006/main" count="89" uniqueCount="79">
  <si>
    <t>Item Description</t>
  </si>
  <si>
    <t>Item Quantity</t>
  </si>
  <si>
    <t>BoQ / Financial Document</t>
  </si>
  <si>
    <t>Total incld. Taxes</t>
  </si>
  <si>
    <t>A</t>
  </si>
  <si>
    <t>Sr. No.</t>
  </si>
  <si>
    <t>S.No.</t>
  </si>
  <si>
    <t>Description</t>
  </si>
  <si>
    <t>Model No.</t>
  </si>
  <si>
    <t>FAB No.</t>
  </si>
  <si>
    <t>Location</t>
  </si>
  <si>
    <t>ELGI Air Compressor No. 1</t>
  </si>
  <si>
    <t>SR 1260 L</t>
  </si>
  <si>
    <t>Compressor House</t>
  </si>
  <si>
    <t>ELGI Air Compressor No. 2</t>
  </si>
  <si>
    <t>E55-10</t>
  </si>
  <si>
    <t>ELGI Air Compressor No. 3</t>
  </si>
  <si>
    <t>E55-7.5</t>
  </si>
  <si>
    <t>BMCL050039</t>
  </si>
  <si>
    <t xml:space="preserve">ELGI Air Compressor No. 4 </t>
  </si>
  <si>
    <t>E18-10</t>
  </si>
  <si>
    <t>Mould Plant</t>
  </si>
  <si>
    <t>ELGI Air Compressor No. 5</t>
  </si>
  <si>
    <t>BIGL050050</t>
  </si>
  <si>
    <t>ELGI Air Compressor No. 6</t>
  </si>
  <si>
    <t>E5-7.5</t>
  </si>
  <si>
    <t>BIGET50017</t>
  </si>
  <si>
    <t>Existing E.T. Plant</t>
  </si>
  <si>
    <t>ELGI Air Compressor No. 7</t>
  </si>
  <si>
    <t>TS-07</t>
  </si>
  <si>
    <t>CMLE660358</t>
  </si>
  <si>
    <t>New Boiler House</t>
  </si>
  <si>
    <t>ELGI Air Compressor No. 8</t>
  </si>
  <si>
    <t>CMLE660359</t>
  </si>
  <si>
    <t>New Pulp Plant</t>
  </si>
  <si>
    <t>ELGI Air Compressor No. 9</t>
  </si>
  <si>
    <t>E7-7.5</t>
  </si>
  <si>
    <t>BLJE1E0020</t>
  </si>
  <si>
    <t>ELGI Air Compressor No. 10</t>
  </si>
  <si>
    <t>BKEE1E0002</t>
  </si>
  <si>
    <t>ELGI Air Compressor No. 11</t>
  </si>
  <si>
    <t>EN7-7</t>
  </si>
  <si>
    <t>BRJC371637</t>
  </si>
  <si>
    <t>ELGI Air Compressor No. 12</t>
  </si>
  <si>
    <t>EN/EG18-10</t>
  </si>
  <si>
    <t>BSA5037001</t>
  </si>
  <si>
    <t>Total Amount</t>
  </si>
  <si>
    <t>B</t>
  </si>
  <si>
    <t>C = A X B</t>
  </si>
  <si>
    <t xml:space="preserve">Basic Price </t>
  </si>
  <si>
    <t>Pressure vessels rag boiler external</t>
  </si>
  <si>
    <t>Pressure vessels rag boiler internal</t>
  </si>
  <si>
    <t>Air receivers- External</t>
  </si>
  <si>
    <t>Drying cylinder External</t>
  </si>
  <si>
    <t>Drying cylinder Internal</t>
  </si>
  <si>
    <t>Hydraulic Test of pressure vessels</t>
  </si>
  <si>
    <t>Calendar elevating platform</t>
  </si>
  <si>
    <t>Lift</t>
  </si>
  <si>
    <t>Hydraulic lift</t>
  </si>
  <si>
    <t>Scissors lift</t>
  </si>
  <si>
    <t>EOT Crane</t>
  </si>
  <si>
    <t>Electric Hoist</t>
  </si>
  <si>
    <t>Gantry</t>
  </si>
  <si>
    <t>Mobile Jib Crane</t>
  </si>
  <si>
    <t>Pallet truck</t>
  </si>
  <si>
    <t>Mobile Vertical Lift</t>
  </si>
  <si>
    <t>Fork Lifter</t>
  </si>
  <si>
    <t>Chain Pulley block</t>
  </si>
  <si>
    <t>Stacker</t>
  </si>
  <si>
    <t>Sling</t>
  </si>
  <si>
    <t>Wire rope</t>
  </si>
  <si>
    <t>Lifting Balancer</t>
  </si>
  <si>
    <t>Lifting Straight Beam</t>
  </si>
  <si>
    <t>D- Shackle</t>
  </si>
  <si>
    <t>Testing &amp; due date writing/painting</t>
  </si>
  <si>
    <t>Conveyance/ fright charges:-</t>
  </si>
  <si>
    <t>Hiring an Agency for Testing of Hoists, Pressure Vessels and Lifting of Tackles</t>
  </si>
  <si>
    <t>Total Price Exclusive GST</t>
  </si>
  <si>
    <t>GST % and Amount with HSN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</si>
</sst>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rgb="FF000000"/>
      <name val="Cambria"/>
      <family val="1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20" fillId="0" borderId="17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vertical="center" wrapText="1"/>
    </xf>
    <xf numFmtId="0" fontId="18" fillId="0" borderId="0" xfId="0" applyFont="1" applyAlignment="1" applyProtection="1">
      <alignment horizontal="center" wrapText="1"/>
    </xf>
    <xf numFmtId="0" fontId="18" fillId="0" borderId="10" xfId="0" applyFont="1" applyFill="1" applyBorder="1" applyAlignment="1" applyProtection="1">
      <alignment horizontal="center"/>
    </xf>
    <xf numFmtId="0" fontId="16" fillId="0" borderId="11" xfId="0" applyFont="1" applyFill="1" applyBorder="1" applyAlignment="1" applyProtection="1">
      <alignment horizontal="center" vertical="top" wrapText="1"/>
    </xf>
    <xf numFmtId="0" fontId="16" fillId="0" borderId="15" xfId="0" applyFont="1" applyFill="1" applyBorder="1" applyAlignment="1" applyProtection="1">
      <alignment horizontal="center" vertical="top" wrapText="1"/>
    </xf>
    <xf numFmtId="0" fontId="16" fillId="0" borderId="14" xfId="0" applyFont="1" applyFill="1" applyBorder="1" applyAlignment="1" applyProtection="1">
      <alignment horizontal="center" vertical="top" wrapText="1"/>
    </xf>
    <xf numFmtId="0" fontId="16" fillId="0" borderId="16" xfId="0" applyFont="1" applyFill="1" applyBorder="1" applyAlignment="1" applyProtection="1">
      <alignment horizontal="center" vertical="top" wrapText="1"/>
    </xf>
    <xf numFmtId="0" fontId="16" fillId="0" borderId="13" xfId="0" applyFont="1" applyFill="1" applyBorder="1" applyAlignment="1" applyProtection="1">
      <alignment horizontal="center" vertical="top"/>
    </xf>
    <xf numFmtId="0" fontId="19" fillId="0" borderId="12" xfId="0" applyFont="1" applyFill="1" applyBorder="1" applyAlignment="1" applyProtection="1">
      <alignment horizontal="center" vertical="top" wrapText="1"/>
    </xf>
    <xf numFmtId="0" fontId="16" fillId="0" borderId="12" xfId="0" applyFont="1" applyFill="1" applyBorder="1" applyAlignment="1" applyProtection="1">
      <alignment horizontal="center" vertical="top" wrapText="1"/>
    </xf>
    <xf numFmtId="0" fontId="0" fillId="0" borderId="21" xfId="0" applyFont="1" applyBorder="1" applyAlignment="1" applyProtection="1">
      <alignment horizontal="center" vertical="top"/>
    </xf>
    <xf numFmtId="0" fontId="24" fillId="0" borderId="12" xfId="0" applyFont="1" applyBorder="1" applyProtection="1"/>
    <xf numFmtId="0" fontId="0" fillId="0" borderId="12" xfId="0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/>
    </xf>
    <xf numFmtId="0" fontId="23" fillId="0" borderId="12" xfId="0" applyFont="1" applyBorder="1" applyAlignment="1" applyProtection="1">
      <alignment horizontal="center" vertical="center"/>
    </xf>
    <xf numFmtId="0" fontId="22" fillId="0" borderId="21" xfId="0" applyFont="1" applyBorder="1" applyAlignment="1" applyProtection="1">
      <alignment horizontal="right" vertical="top"/>
    </xf>
    <xf numFmtId="0" fontId="16" fillId="0" borderId="24" xfId="0" applyFont="1" applyBorder="1" applyAlignment="1" applyProtection="1">
      <alignment horizontal="right" vertical="top"/>
    </xf>
    <xf numFmtId="0" fontId="25" fillId="0" borderId="21" xfId="0" applyFont="1" applyBorder="1" applyAlignment="1" applyProtection="1">
      <alignment horizontal="center"/>
    </xf>
    <xf numFmtId="0" fontId="25" fillId="0" borderId="22" xfId="0" applyFont="1" applyBorder="1" applyAlignment="1" applyProtection="1">
      <alignment horizontal="center"/>
    </xf>
    <xf numFmtId="0" fontId="25" fillId="0" borderId="23" xfId="0" applyFont="1" applyBorder="1" applyAlignment="1" applyProtection="1">
      <alignment horizontal="center"/>
    </xf>
    <xf numFmtId="4" fontId="0" fillId="0" borderId="12" xfId="0" applyNumberFormat="1" applyFill="1" applyBorder="1" applyAlignment="1" applyProtection="1">
      <alignment horizontal="right" vertical="top"/>
      <protection locked="0"/>
    </xf>
    <xf numFmtId="4" fontId="0" fillId="0" borderId="25" xfId="0" applyNumberFormat="1" applyFill="1" applyBorder="1" applyAlignment="1" applyProtection="1">
      <alignment horizontal="right" vertical="top"/>
      <protection locked="0"/>
    </xf>
    <xf numFmtId="4" fontId="0" fillId="0" borderId="25" xfId="0" applyNumberFormat="1" applyBorder="1" applyProtection="1"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workbookViewId="0">
      <selection activeCell="F32" sqref="F32"/>
    </sheetView>
  </sheetViews>
  <sheetFormatPr defaultRowHeight="14.4" x14ac:dyDescent="0.3"/>
  <cols>
    <col min="1" max="1" width="12.6640625" customWidth="1"/>
    <col min="2" max="2" width="34.6640625" customWidth="1"/>
    <col min="4" max="4" width="15.109375" customWidth="1"/>
    <col min="5" max="5" width="13.88671875" customWidth="1"/>
  </cols>
  <sheetData>
    <row r="1" spans="1:5" ht="23.4" customHeight="1" x14ac:dyDescent="0.35">
      <c r="A1" s="5" t="s">
        <v>76</v>
      </c>
      <c r="B1" s="5"/>
      <c r="C1" s="5"/>
      <c r="D1" s="5"/>
      <c r="E1" s="5"/>
    </row>
    <row r="2" spans="1:5" ht="18.600000000000001" thickBot="1" x14ac:dyDescent="0.4">
      <c r="A2" s="6" t="s">
        <v>2</v>
      </c>
      <c r="B2" s="6"/>
      <c r="C2" s="6"/>
      <c r="D2" s="6"/>
      <c r="E2" s="6"/>
    </row>
    <row r="3" spans="1:5" ht="29.4" thickBot="1" x14ac:dyDescent="0.35">
      <c r="A3" s="7" t="s">
        <v>5</v>
      </c>
      <c r="B3" s="8" t="s">
        <v>0</v>
      </c>
      <c r="C3" s="9" t="s">
        <v>1</v>
      </c>
      <c r="D3" s="9" t="s">
        <v>49</v>
      </c>
      <c r="E3" s="10" t="s">
        <v>3</v>
      </c>
    </row>
    <row r="4" spans="1:5" ht="15.6" x14ac:dyDescent="0.3">
      <c r="A4" s="11"/>
      <c r="B4" s="12"/>
      <c r="C4" s="13" t="s">
        <v>4</v>
      </c>
      <c r="D4" s="13" t="s">
        <v>47</v>
      </c>
      <c r="E4" s="13" t="s">
        <v>48</v>
      </c>
    </row>
    <row r="5" spans="1:5" x14ac:dyDescent="0.3">
      <c r="A5" s="14">
        <v>1</v>
      </c>
      <c r="B5" s="15" t="s">
        <v>50</v>
      </c>
      <c r="C5" s="16">
        <v>8</v>
      </c>
      <c r="D5" s="24"/>
      <c r="E5" s="24">
        <f>C5*D5</f>
        <v>0</v>
      </c>
    </row>
    <row r="6" spans="1:5" x14ac:dyDescent="0.3">
      <c r="A6" s="17">
        <v>2</v>
      </c>
      <c r="B6" s="15" t="s">
        <v>51</v>
      </c>
      <c r="C6" s="18">
        <v>4</v>
      </c>
      <c r="D6" s="24"/>
      <c r="E6" s="24">
        <f t="shared" ref="E6:E30" si="0">C6*D6</f>
        <v>0</v>
      </c>
    </row>
    <row r="7" spans="1:5" x14ac:dyDescent="0.3">
      <c r="A7" s="14">
        <v>3</v>
      </c>
      <c r="B7" s="15" t="s">
        <v>52</v>
      </c>
      <c r="C7" s="18">
        <v>112</v>
      </c>
      <c r="D7" s="24"/>
      <c r="E7" s="24">
        <f t="shared" si="0"/>
        <v>0</v>
      </c>
    </row>
    <row r="8" spans="1:5" x14ac:dyDescent="0.3">
      <c r="A8" s="17">
        <v>4</v>
      </c>
      <c r="B8" s="15" t="s">
        <v>53</v>
      </c>
      <c r="C8" s="18">
        <v>160</v>
      </c>
      <c r="D8" s="24"/>
      <c r="E8" s="24">
        <f t="shared" si="0"/>
        <v>0</v>
      </c>
    </row>
    <row r="9" spans="1:5" x14ac:dyDescent="0.3">
      <c r="A9" s="14">
        <v>5</v>
      </c>
      <c r="B9" s="15" t="s">
        <v>54</v>
      </c>
      <c r="C9" s="18">
        <v>80</v>
      </c>
      <c r="D9" s="24"/>
      <c r="E9" s="24">
        <f t="shared" si="0"/>
        <v>0</v>
      </c>
    </row>
    <row r="10" spans="1:5" x14ac:dyDescent="0.3">
      <c r="A10" s="17">
        <v>6</v>
      </c>
      <c r="B10" s="15" t="s">
        <v>55</v>
      </c>
      <c r="C10" s="18">
        <v>58</v>
      </c>
      <c r="D10" s="24"/>
      <c r="E10" s="24">
        <f t="shared" si="0"/>
        <v>0</v>
      </c>
    </row>
    <row r="11" spans="1:5" x14ac:dyDescent="0.3">
      <c r="A11" s="14">
        <v>7</v>
      </c>
      <c r="B11" s="15" t="s">
        <v>56</v>
      </c>
      <c r="C11" s="18">
        <v>8</v>
      </c>
      <c r="D11" s="24"/>
      <c r="E11" s="24">
        <f t="shared" si="0"/>
        <v>0</v>
      </c>
    </row>
    <row r="12" spans="1:5" x14ac:dyDescent="0.3">
      <c r="A12" s="17">
        <v>8</v>
      </c>
      <c r="B12" s="15" t="s">
        <v>57</v>
      </c>
      <c r="C12" s="18">
        <v>28</v>
      </c>
      <c r="D12" s="24"/>
      <c r="E12" s="24">
        <f t="shared" si="0"/>
        <v>0</v>
      </c>
    </row>
    <row r="13" spans="1:5" x14ac:dyDescent="0.3">
      <c r="A13" s="14">
        <v>9</v>
      </c>
      <c r="B13" s="15" t="s">
        <v>58</v>
      </c>
      <c r="C13" s="18">
        <v>16</v>
      </c>
      <c r="D13" s="24"/>
      <c r="E13" s="24">
        <f t="shared" si="0"/>
        <v>0</v>
      </c>
    </row>
    <row r="14" spans="1:5" x14ac:dyDescent="0.3">
      <c r="A14" s="17">
        <v>10</v>
      </c>
      <c r="B14" s="15" t="s">
        <v>59</v>
      </c>
      <c r="C14" s="18">
        <v>4</v>
      </c>
      <c r="D14" s="24"/>
      <c r="E14" s="24">
        <f t="shared" si="0"/>
        <v>0</v>
      </c>
    </row>
    <row r="15" spans="1:5" x14ac:dyDescent="0.3">
      <c r="A15" s="14">
        <v>11</v>
      </c>
      <c r="B15" s="15" t="s">
        <v>60</v>
      </c>
      <c r="C15" s="18">
        <v>16</v>
      </c>
      <c r="D15" s="24"/>
      <c r="E15" s="24">
        <f t="shared" si="0"/>
        <v>0</v>
      </c>
    </row>
    <row r="16" spans="1:5" x14ac:dyDescent="0.3">
      <c r="A16" s="17">
        <v>12</v>
      </c>
      <c r="B16" s="15" t="s">
        <v>61</v>
      </c>
      <c r="C16" s="18">
        <v>52</v>
      </c>
      <c r="D16" s="24"/>
      <c r="E16" s="24">
        <f t="shared" si="0"/>
        <v>0</v>
      </c>
    </row>
    <row r="17" spans="1:5" x14ac:dyDescent="0.3">
      <c r="A17" s="14">
        <v>13</v>
      </c>
      <c r="B17" s="15" t="s">
        <v>62</v>
      </c>
      <c r="C17" s="18">
        <v>50</v>
      </c>
      <c r="D17" s="24"/>
      <c r="E17" s="24">
        <f t="shared" si="0"/>
        <v>0</v>
      </c>
    </row>
    <row r="18" spans="1:5" x14ac:dyDescent="0.3">
      <c r="A18" s="14">
        <v>14</v>
      </c>
      <c r="B18" s="15" t="s">
        <v>63</v>
      </c>
      <c r="C18" s="18">
        <v>12</v>
      </c>
      <c r="D18" s="24"/>
      <c r="E18" s="24">
        <f t="shared" si="0"/>
        <v>0</v>
      </c>
    </row>
    <row r="19" spans="1:5" x14ac:dyDescent="0.3">
      <c r="A19" s="14">
        <v>15</v>
      </c>
      <c r="B19" s="15" t="s">
        <v>64</v>
      </c>
      <c r="C19" s="18">
        <v>60</v>
      </c>
      <c r="D19" s="24"/>
      <c r="E19" s="24">
        <f t="shared" si="0"/>
        <v>0</v>
      </c>
    </row>
    <row r="20" spans="1:5" x14ac:dyDescent="0.3">
      <c r="A20" s="14">
        <v>16</v>
      </c>
      <c r="B20" s="15" t="s">
        <v>65</v>
      </c>
      <c r="C20" s="18">
        <v>2</v>
      </c>
      <c r="D20" s="24"/>
      <c r="E20" s="24">
        <f t="shared" si="0"/>
        <v>0</v>
      </c>
    </row>
    <row r="21" spans="1:5" x14ac:dyDescent="0.3">
      <c r="A21" s="14">
        <v>17</v>
      </c>
      <c r="B21" s="15" t="s">
        <v>66</v>
      </c>
      <c r="C21" s="18">
        <v>60</v>
      </c>
      <c r="D21" s="24"/>
      <c r="E21" s="24">
        <f t="shared" si="0"/>
        <v>0</v>
      </c>
    </row>
    <row r="22" spans="1:5" x14ac:dyDescent="0.3">
      <c r="A22" s="14">
        <v>18</v>
      </c>
      <c r="B22" s="15" t="s">
        <v>67</v>
      </c>
      <c r="C22" s="18">
        <v>170</v>
      </c>
      <c r="D22" s="24"/>
      <c r="E22" s="24">
        <f t="shared" si="0"/>
        <v>0</v>
      </c>
    </row>
    <row r="23" spans="1:5" x14ac:dyDescent="0.3">
      <c r="A23" s="14">
        <v>19</v>
      </c>
      <c r="B23" s="15" t="s">
        <v>68</v>
      </c>
      <c r="C23" s="18">
        <v>16</v>
      </c>
      <c r="D23" s="24"/>
      <c r="E23" s="24">
        <f t="shared" si="0"/>
        <v>0</v>
      </c>
    </row>
    <row r="24" spans="1:5" x14ac:dyDescent="0.3">
      <c r="A24" s="14">
        <v>20</v>
      </c>
      <c r="B24" s="15" t="s">
        <v>69</v>
      </c>
      <c r="C24" s="18">
        <v>520</v>
      </c>
      <c r="D24" s="24"/>
      <c r="E24" s="24">
        <f t="shared" si="0"/>
        <v>0</v>
      </c>
    </row>
    <row r="25" spans="1:5" x14ac:dyDescent="0.3">
      <c r="A25" s="14">
        <v>21</v>
      </c>
      <c r="B25" s="15" t="s">
        <v>70</v>
      </c>
      <c r="C25" s="18">
        <v>100</v>
      </c>
      <c r="D25" s="24"/>
      <c r="E25" s="24">
        <f t="shared" si="0"/>
        <v>0</v>
      </c>
    </row>
    <row r="26" spans="1:5" x14ac:dyDescent="0.3">
      <c r="A26" s="14">
        <v>22</v>
      </c>
      <c r="B26" s="15" t="s">
        <v>71</v>
      </c>
      <c r="C26" s="18">
        <v>6</v>
      </c>
      <c r="D26" s="24"/>
      <c r="E26" s="24">
        <f t="shared" si="0"/>
        <v>0</v>
      </c>
    </row>
    <row r="27" spans="1:5" x14ac:dyDescent="0.3">
      <c r="A27" s="14">
        <v>23</v>
      </c>
      <c r="B27" s="15" t="s">
        <v>72</v>
      </c>
      <c r="C27" s="18">
        <v>6</v>
      </c>
      <c r="D27" s="24"/>
      <c r="E27" s="24">
        <f t="shared" si="0"/>
        <v>0</v>
      </c>
    </row>
    <row r="28" spans="1:5" x14ac:dyDescent="0.3">
      <c r="A28" s="14">
        <v>24</v>
      </c>
      <c r="B28" s="15" t="s">
        <v>73</v>
      </c>
      <c r="C28" s="18">
        <v>20</v>
      </c>
      <c r="D28" s="24"/>
      <c r="E28" s="24">
        <f t="shared" si="0"/>
        <v>0</v>
      </c>
    </row>
    <row r="29" spans="1:5" x14ac:dyDescent="0.3">
      <c r="A29" s="14">
        <v>25</v>
      </c>
      <c r="B29" s="15" t="s">
        <v>74</v>
      </c>
      <c r="C29" s="18">
        <v>4</v>
      </c>
      <c r="D29" s="24"/>
      <c r="E29" s="24">
        <f t="shared" si="0"/>
        <v>0</v>
      </c>
    </row>
    <row r="30" spans="1:5" x14ac:dyDescent="0.3">
      <c r="A30" s="14">
        <v>26</v>
      </c>
      <c r="B30" s="15" t="s">
        <v>75</v>
      </c>
      <c r="C30" s="18">
        <v>4</v>
      </c>
      <c r="D30" s="24"/>
      <c r="E30" s="24">
        <f t="shared" si="0"/>
        <v>0</v>
      </c>
    </row>
    <row r="31" spans="1:5" x14ac:dyDescent="0.3">
      <c r="A31" s="14"/>
      <c r="B31" s="21" t="s">
        <v>77</v>
      </c>
      <c r="C31" s="22"/>
      <c r="D31" s="23"/>
      <c r="E31" s="25">
        <f>SUM(E5:E30)</f>
        <v>0</v>
      </c>
    </row>
    <row r="32" spans="1:5" x14ac:dyDescent="0.3">
      <c r="A32" s="14"/>
      <c r="B32" s="22" t="s">
        <v>78</v>
      </c>
      <c r="C32" s="22"/>
      <c r="D32" s="23"/>
      <c r="E32" s="25"/>
    </row>
    <row r="33" spans="1:5" ht="23.4" x14ac:dyDescent="0.3">
      <c r="A33" s="19" t="s">
        <v>46</v>
      </c>
      <c r="B33" s="20"/>
      <c r="C33" s="20"/>
      <c r="D33" s="20"/>
      <c r="E33" s="26">
        <f>E31+E32</f>
        <v>0</v>
      </c>
    </row>
  </sheetData>
  <sheetProtection algorithmName="SHA-512" hashValue="m024txZY8owXG6sQT7vTZ6cdesVBqjEzNpFfWyu+oU8cdN6SqUPRuT2gN4G2SkKXd00ZuWfd49tUQpN+xEPxiQ==" saltValue="xITZEwS1BnyklelVhMS/Gw==" spinCount="100000" sheet="1" objects="1" scenarios="1"/>
  <mergeCells count="5">
    <mergeCell ref="A1:E1"/>
    <mergeCell ref="A2:E2"/>
    <mergeCell ref="A33:D33"/>
    <mergeCell ref="B31:D31"/>
    <mergeCell ref="B32:D32"/>
  </mergeCells>
  <phoneticPr fontId="21" type="noConversion"/>
  <pageMargins left="0.7" right="0.7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topLeftCell="A7" workbookViewId="0">
      <selection activeCell="B2" sqref="B2:E13"/>
    </sheetView>
  </sheetViews>
  <sheetFormatPr defaultRowHeight="14.4" x14ac:dyDescent="0.3"/>
  <cols>
    <col min="1" max="1" width="6.33203125" bestFit="1" customWidth="1"/>
    <col min="3" max="3" width="8.88671875" bestFit="1" customWidth="1"/>
    <col min="5" max="5" width="9" bestFit="1" customWidth="1"/>
  </cols>
  <sheetData>
    <row r="1" spans="1:5" ht="31.8" thickBot="1" x14ac:dyDescent="0.35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</row>
    <row r="2" spans="1:5" ht="78.599999999999994" thickBot="1" x14ac:dyDescent="0.35">
      <c r="A2" s="3">
        <v>1</v>
      </c>
      <c r="B2" s="4" t="s">
        <v>11</v>
      </c>
      <c r="C2" s="4" t="s">
        <v>12</v>
      </c>
      <c r="D2" s="4">
        <v>121044</v>
      </c>
      <c r="E2" s="4" t="s">
        <v>13</v>
      </c>
    </row>
    <row r="3" spans="1:5" ht="78.599999999999994" thickBot="1" x14ac:dyDescent="0.35">
      <c r="A3" s="3">
        <v>2</v>
      </c>
      <c r="B3" s="4" t="s">
        <v>14</v>
      </c>
      <c r="C3" s="4" t="s">
        <v>15</v>
      </c>
      <c r="D3" s="4">
        <v>160021</v>
      </c>
      <c r="E3" s="4" t="s">
        <v>13</v>
      </c>
    </row>
    <row r="4" spans="1:5" ht="78.599999999999994" thickBot="1" x14ac:dyDescent="0.35">
      <c r="A4" s="3">
        <v>3</v>
      </c>
      <c r="B4" s="4" t="s">
        <v>16</v>
      </c>
      <c r="C4" s="4" t="s">
        <v>17</v>
      </c>
      <c r="D4" s="4" t="s">
        <v>18</v>
      </c>
      <c r="E4" s="4" t="s">
        <v>13</v>
      </c>
    </row>
    <row r="5" spans="1:5" ht="78.599999999999994" thickBot="1" x14ac:dyDescent="0.35">
      <c r="A5" s="3">
        <v>4</v>
      </c>
      <c r="B5" s="4" t="s">
        <v>19</v>
      </c>
      <c r="C5" s="4" t="s">
        <v>20</v>
      </c>
      <c r="D5" s="4">
        <v>105666</v>
      </c>
      <c r="E5" s="4" t="s">
        <v>21</v>
      </c>
    </row>
    <row r="6" spans="1:5" ht="78.599999999999994" thickBot="1" x14ac:dyDescent="0.35">
      <c r="A6" s="3">
        <v>5</v>
      </c>
      <c r="B6" s="4" t="s">
        <v>22</v>
      </c>
      <c r="C6" s="4" t="s">
        <v>17</v>
      </c>
      <c r="D6" s="4" t="s">
        <v>23</v>
      </c>
      <c r="E6" s="4" t="s">
        <v>13</v>
      </c>
    </row>
    <row r="7" spans="1:5" ht="78.599999999999994" thickBot="1" x14ac:dyDescent="0.35">
      <c r="A7" s="3">
        <v>6</v>
      </c>
      <c r="B7" s="4" t="s">
        <v>24</v>
      </c>
      <c r="C7" s="4" t="s">
        <v>25</v>
      </c>
      <c r="D7" s="4" t="s">
        <v>26</v>
      </c>
      <c r="E7" s="4" t="s">
        <v>27</v>
      </c>
    </row>
    <row r="8" spans="1:5" ht="78.599999999999994" thickBot="1" x14ac:dyDescent="0.35">
      <c r="A8" s="3">
        <v>7</v>
      </c>
      <c r="B8" s="4" t="s">
        <v>28</v>
      </c>
      <c r="C8" s="4" t="s">
        <v>29</v>
      </c>
      <c r="D8" s="4" t="s">
        <v>30</v>
      </c>
      <c r="E8" s="4" t="s">
        <v>31</v>
      </c>
    </row>
    <row r="9" spans="1:5" ht="78.599999999999994" thickBot="1" x14ac:dyDescent="0.35">
      <c r="A9" s="3">
        <v>8</v>
      </c>
      <c r="B9" s="4" t="s">
        <v>32</v>
      </c>
      <c r="C9" s="4" t="s">
        <v>29</v>
      </c>
      <c r="D9" s="4" t="s">
        <v>33</v>
      </c>
      <c r="E9" s="4" t="s">
        <v>34</v>
      </c>
    </row>
    <row r="10" spans="1:5" ht="78.599999999999994" thickBot="1" x14ac:dyDescent="0.35">
      <c r="A10" s="3">
        <v>9</v>
      </c>
      <c r="B10" s="4" t="s">
        <v>35</v>
      </c>
      <c r="C10" s="4" t="s">
        <v>36</v>
      </c>
      <c r="D10" s="4" t="s">
        <v>37</v>
      </c>
      <c r="E10" s="4" t="s">
        <v>34</v>
      </c>
    </row>
    <row r="11" spans="1:5" ht="78.599999999999994" thickBot="1" x14ac:dyDescent="0.35">
      <c r="A11" s="3">
        <v>10</v>
      </c>
      <c r="B11" s="4" t="s">
        <v>38</v>
      </c>
      <c r="C11" s="4" t="s">
        <v>36</v>
      </c>
      <c r="D11" s="4" t="s">
        <v>39</v>
      </c>
      <c r="E11" s="4" t="s">
        <v>34</v>
      </c>
    </row>
    <row r="12" spans="1:5" ht="78.599999999999994" thickBot="1" x14ac:dyDescent="0.35">
      <c r="A12" s="3">
        <v>11</v>
      </c>
      <c r="B12" s="4" t="s">
        <v>40</v>
      </c>
      <c r="C12" s="4" t="s">
        <v>41</v>
      </c>
      <c r="D12" s="4" t="s">
        <v>42</v>
      </c>
      <c r="E12" s="4" t="s">
        <v>34</v>
      </c>
    </row>
    <row r="13" spans="1:5" ht="78.599999999999994" thickBot="1" x14ac:dyDescent="0.35">
      <c r="A13" s="3">
        <v>12</v>
      </c>
      <c r="B13" s="4" t="s">
        <v>43</v>
      </c>
      <c r="C13" s="4" t="s">
        <v>44</v>
      </c>
      <c r="D13" s="4" t="s">
        <v>45</v>
      </c>
      <c r="E13" s="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Financial Document</vt:lpstr>
      <vt:lpstr>Sheet1</vt:lpstr>
      <vt:lpstr>'Financial Document'!Print_Area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deepesh manjhani</cp:lastModifiedBy>
  <cp:lastPrinted>2025-01-09T11:55:28Z</cp:lastPrinted>
  <dcterms:created xsi:type="dcterms:W3CDTF">2024-09-25T09:51:34Z</dcterms:created>
  <dcterms:modified xsi:type="dcterms:W3CDTF">2026-04-17T10:48:19Z</dcterms:modified>
</cp:coreProperties>
</file>