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6-27\2D_CBE_MDU\tobeuploaded\"/>
    </mc:Choice>
  </mc:AlternateContent>
  <xr:revisionPtr revIDLastSave="0" documentId="8_{13B34B78-A7AC-4DAA-8FF9-44D6DCDEA584}" xr6:coauthVersionLast="36" xr6:coauthVersionMax="36" xr10:uidLastSave="{00000000-0000-0000-0000-000000000000}"/>
  <bookViews>
    <workbookView xWindow="0" yWindow="0" windowWidth="19200" windowHeight="5650" xr2:uid="{D4A01A7F-6B35-4C90-8EED-564AB6AFBE0A}"/>
  </bookViews>
  <sheets>
    <sheet name="Fin_bid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" i="1" l="1"/>
  <c r="H40" i="1"/>
  <c r="I39" i="1"/>
  <c r="I41" i="1" s="1"/>
  <c r="H39" i="1"/>
  <c r="H41" i="1" s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I22" i="1"/>
  <c r="H22" i="1"/>
  <c r="G22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I3" i="1"/>
  <c r="H3" i="1"/>
  <c r="G3" i="1"/>
</calcChain>
</file>

<file path=xl/sharedStrings.xml><?xml version="1.0" encoding="utf-8"?>
<sst xmlns="http://schemas.openxmlformats.org/spreadsheetml/2006/main" count="100" uniqueCount="49">
  <si>
    <t>Financial Bid Value for the implementation of 2-D Barcode Scanner at Coimbatore Airport</t>
  </si>
  <si>
    <t>S.No</t>
  </si>
  <si>
    <t>Description</t>
  </si>
  <si>
    <t>Quantity</t>
  </si>
  <si>
    <t>UOM</t>
  </si>
  <si>
    <t>Base rate  per Qty</t>
  </si>
  <si>
    <t>GST %</t>
  </si>
  <si>
    <t>Unit rate With GST</t>
  </si>
  <si>
    <t>Total Amount Without GST</t>
  </si>
  <si>
    <t>Total Amount with GST</t>
  </si>
  <si>
    <t>Supply of Min 8 Core Rack Mountable Server With for 32 GB DDR5 RAM, 64 Bit Windows Server OS with 1 TB SSD for Application, DB, UAT and Disaster Recovery with required license for DB, Application., etc</t>
  </si>
  <si>
    <t>Nos</t>
  </si>
  <si>
    <t xml:space="preserve">Supply of Industrial standard Kiosk for mounting the tablet and 2-D Barcode Scanner </t>
  </si>
  <si>
    <t>Supply of Industrial standard Wi-fi enabled Android/iOS tablet</t>
  </si>
  <si>
    <t>Barcode / QR Code Scanner</t>
  </si>
  <si>
    <t>24 Port Manageable POE Switch</t>
  </si>
  <si>
    <t>Wi-Fi Access Point (WAP)</t>
  </si>
  <si>
    <t>RACK (9U/15U)</t>
  </si>
  <si>
    <t>UTP cable</t>
  </si>
  <si>
    <t xml:space="preserve">Mtrs </t>
  </si>
  <si>
    <t>OFC</t>
  </si>
  <si>
    <t>1.10</t>
  </si>
  <si>
    <t>Installation and Configuration of Server</t>
  </si>
  <si>
    <t>1.11</t>
  </si>
  <si>
    <t>Instalation and Configuration of Switch &amp; Rack</t>
  </si>
  <si>
    <t>1.12</t>
  </si>
  <si>
    <t>Installation of Integrated Kiosk, Tablet, Scanner with required Accessories</t>
  </si>
  <si>
    <t>1.13</t>
  </si>
  <si>
    <t>Installation and Configuration of WAP</t>
  </si>
  <si>
    <t>1.14</t>
  </si>
  <si>
    <t>Laying of OFC Cable with proper Insulation Materials like GI PIPE/ HDPE Pipe/ Rubber Duct Covers as per site condition</t>
  </si>
  <si>
    <t>Mtrs</t>
  </si>
  <si>
    <t>1.15</t>
  </si>
  <si>
    <t>Laying of CAT6 Cable with proper Insulation Materials like  HDPE Pipe/ Rubber Duct Covers as per site condition</t>
  </si>
  <si>
    <t xml:space="preserve">1.16 </t>
  </si>
  <si>
    <t xml:space="preserve">Installation and configuration of Web Application </t>
  </si>
  <si>
    <t>Integration of Airlines API with Server and application for the verifying the passenger details</t>
  </si>
  <si>
    <t>Airline API</t>
  </si>
  <si>
    <t>BOQ for the implenetaion of 2-D Barcode Scanner at Madurai Airport</t>
  </si>
  <si>
    <t xml:space="preserve">Supply of Industrial standard Kiosk for mounting the tablet and flatbed Scanner </t>
  </si>
  <si>
    <t>24 Port Manageable Switch</t>
  </si>
  <si>
    <t>Wi-Fi Access Point WAP</t>
  </si>
  <si>
    <t>RACK</t>
  </si>
  <si>
    <t>2.10</t>
  </si>
  <si>
    <t>2.13</t>
  </si>
  <si>
    <t>Installation and configuration of WAP</t>
  </si>
  <si>
    <t>Total Amount for Coimbatore Airport</t>
  </si>
  <si>
    <t>Total Amount for Madurai Aiport</t>
  </si>
  <si>
    <t>Total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</si>
</sst>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/>
    </xf>
    <xf numFmtId="49" fontId="1" fillId="0" borderId="3" xfId="0" applyNumberFormat="1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/>
    </xf>
    <xf numFmtId="0" fontId="0" fillId="0" borderId="1" xfId="0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0" fillId="0" borderId="2" xfId="0" applyBorder="1"/>
    <xf numFmtId="49" fontId="1" fillId="0" borderId="3" xfId="0" applyNumberFormat="1" applyFont="1" applyBorder="1" applyAlignment="1">
      <alignment horizontal="left"/>
    </xf>
    <xf numFmtId="0" fontId="1" fillId="0" borderId="3" xfId="0" applyFont="1" applyFill="1" applyBorder="1" applyAlignment="1">
      <alignment horizontal="left" vertical="top"/>
    </xf>
    <xf numFmtId="0" fontId="1" fillId="3" borderId="5" xfId="0" applyFont="1" applyFill="1" applyBorder="1" applyAlignment="1">
      <alignment horizontal="left" vertical="top"/>
    </xf>
    <xf numFmtId="0" fontId="0" fillId="0" borderId="5" xfId="0" applyBorder="1"/>
    <xf numFmtId="0" fontId="1" fillId="2" borderId="3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0" fillId="0" borderId="0" xfId="0" applyAlignment="1">
      <alignment horizontal="center"/>
    </xf>
    <xf numFmtId="0" fontId="0" fillId="0" borderId="9" xfId="0" applyFill="1" applyBorder="1"/>
    <xf numFmtId="0" fontId="0" fillId="0" borderId="1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6AE6F-D738-42B6-9B10-A9E39ADBA89F}">
  <dimension ref="A1:I41"/>
  <sheetViews>
    <sheetView tabSelected="1" topLeftCell="A34" workbookViewId="0">
      <selection activeCell="I41" sqref="I41"/>
    </sheetView>
  </sheetViews>
  <sheetFormatPr defaultRowHeight="14.5" x14ac:dyDescent="0.35"/>
  <cols>
    <col min="2" max="2" width="42.90625" customWidth="1"/>
    <col min="4" max="4" width="12.26953125" customWidth="1"/>
  </cols>
  <sheetData>
    <row r="1" spans="1:9" ht="15.5" x14ac:dyDescent="0.35">
      <c r="A1" s="22" t="s">
        <v>0</v>
      </c>
      <c r="B1" s="23"/>
      <c r="C1" s="23"/>
      <c r="D1" s="23"/>
      <c r="E1" s="23"/>
      <c r="F1" s="23"/>
      <c r="G1" s="23"/>
      <c r="H1" s="23"/>
      <c r="I1" s="24"/>
    </row>
    <row r="2" spans="1:9" ht="62" x14ac:dyDescent="0.35">
      <c r="A2" s="25" t="s">
        <v>1</v>
      </c>
      <c r="B2" s="2" t="s">
        <v>2</v>
      </c>
      <c r="C2" s="1" t="s">
        <v>3</v>
      </c>
      <c r="D2" s="1" t="s">
        <v>4</v>
      </c>
      <c r="E2" s="2" t="s">
        <v>5</v>
      </c>
      <c r="F2" s="1" t="s">
        <v>6</v>
      </c>
      <c r="G2" s="2" t="s">
        <v>7</v>
      </c>
      <c r="H2" s="2" t="s">
        <v>8</v>
      </c>
      <c r="I2" s="3" t="s">
        <v>9</v>
      </c>
    </row>
    <row r="3" spans="1:9" ht="77.5" x14ac:dyDescent="0.35">
      <c r="A3" s="26">
        <v>1.1000000000000001</v>
      </c>
      <c r="B3" s="5" t="s">
        <v>10</v>
      </c>
      <c r="C3" s="6">
        <v>6</v>
      </c>
      <c r="D3" s="4" t="s">
        <v>11</v>
      </c>
      <c r="E3" s="18"/>
      <c r="F3" s="18"/>
      <c r="G3" s="18">
        <f>(E3*F3/100)+E3</f>
        <v>0</v>
      </c>
      <c r="H3" s="18">
        <f>E3*C3</f>
        <v>0</v>
      </c>
      <c r="I3" s="27">
        <f>G3*C3</f>
        <v>0</v>
      </c>
    </row>
    <row r="4" spans="1:9" ht="31" x14ac:dyDescent="0.35">
      <c r="A4" s="26">
        <v>1.2</v>
      </c>
      <c r="B4" s="19" t="s">
        <v>12</v>
      </c>
      <c r="C4" s="6">
        <v>5</v>
      </c>
      <c r="D4" s="4" t="s">
        <v>11</v>
      </c>
      <c r="E4" s="18"/>
      <c r="F4" s="18"/>
      <c r="G4" s="18">
        <f t="shared" ref="G4:G19" si="0">(E4*F4/100)+E4</f>
        <v>0</v>
      </c>
      <c r="H4" s="18">
        <f t="shared" ref="H4:H19" si="1">E4*C4</f>
        <v>0</v>
      </c>
      <c r="I4" s="27">
        <f t="shared" ref="I4:I19" si="2">G4*C4</f>
        <v>0</v>
      </c>
    </row>
    <row r="5" spans="1:9" ht="31" x14ac:dyDescent="0.35">
      <c r="A5" s="26">
        <v>1.3</v>
      </c>
      <c r="B5" s="20" t="s">
        <v>13</v>
      </c>
      <c r="C5" s="6">
        <v>5</v>
      </c>
      <c r="D5" s="4" t="s">
        <v>11</v>
      </c>
      <c r="E5" s="18"/>
      <c r="F5" s="18"/>
      <c r="G5" s="18">
        <f t="shared" si="0"/>
        <v>0</v>
      </c>
      <c r="H5" s="18">
        <f t="shared" si="1"/>
        <v>0</v>
      </c>
      <c r="I5" s="27">
        <f t="shared" si="2"/>
        <v>0</v>
      </c>
    </row>
    <row r="6" spans="1:9" ht="15.5" x14ac:dyDescent="0.35">
      <c r="A6" s="26">
        <v>1.4</v>
      </c>
      <c r="B6" s="19" t="s">
        <v>14</v>
      </c>
      <c r="C6" s="6">
        <v>5</v>
      </c>
      <c r="D6" s="4" t="s">
        <v>11</v>
      </c>
      <c r="E6" s="18"/>
      <c r="F6" s="18"/>
      <c r="G6" s="18">
        <f t="shared" si="0"/>
        <v>0</v>
      </c>
      <c r="H6" s="18">
        <f t="shared" si="1"/>
        <v>0</v>
      </c>
      <c r="I6" s="27">
        <f t="shared" si="2"/>
        <v>0</v>
      </c>
    </row>
    <row r="7" spans="1:9" ht="15.5" x14ac:dyDescent="0.35">
      <c r="A7" s="26">
        <v>1.5</v>
      </c>
      <c r="B7" s="20" t="s">
        <v>15</v>
      </c>
      <c r="C7" s="6">
        <v>2</v>
      </c>
      <c r="D7" s="4" t="s">
        <v>11</v>
      </c>
      <c r="E7" s="18"/>
      <c r="F7" s="18"/>
      <c r="G7" s="18">
        <f t="shared" si="0"/>
        <v>0</v>
      </c>
      <c r="H7" s="18">
        <f t="shared" si="1"/>
        <v>0</v>
      </c>
      <c r="I7" s="27">
        <f t="shared" si="2"/>
        <v>0</v>
      </c>
    </row>
    <row r="8" spans="1:9" ht="15.5" x14ac:dyDescent="0.35">
      <c r="A8" s="26">
        <v>1.6</v>
      </c>
      <c r="B8" s="19" t="s">
        <v>16</v>
      </c>
      <c r="C8" s="6">
        <v>2</v>
      </c>
      <c r="D8" s="4" t="s">
        <v>11</v>
      </c>
      <c r="E8" s="18"/>
      <c r="F8" s="18"/>
      <c r="G8" s="18">
        <f t="shared" si="0"/>
        <v>0</v>
      </c>
      <c r="H8" s="18">
        <f t="shared" si="1"/>
        <v>0</v>
      </c>
      <c r="I8" s="27">
        <f t="shared" si="2"/>
        <v>0</v>
      </c>
    </row>
    <row r="9" spans="1:9" ht="15.5" x14ac:dyDescent="0.35">
      <c r="A9" s="26">
        <v>1.7</v>
      </c>
      <c r="B9" s="19" t="s">
        <v>17</v>
      </c>
      <c r="C9" s="6">
        <v>2</v>
      </c>
      <c r="D9" s="4" t="s">
        <v>11</v>
      </c>
      <c r="E9" s="18"/>
      <c r="F9" s="18"/>
      <c r="G9" s="18">
        <f t="shared" si="0"/>
        <v>0</v>
      </c>
      <c r="H9" s="18">
        <f t="shared" si="1"/>
        <v>0</v>
      </c>
      <c r="I9" s="27">
        <f t="shared" si="2"/>
        <v>0</v>
      </c>
    </row>
    <row r="10" spans="1:9" ht="15.5" x14ac:dyDescent="0.35">
      <c r="A10" s="26">
        <v>1.8</v>
      </c>
      <c r="B10" s="19" t="s">
        <v>18</v>
      </c>
      <c r="C10" s="6">
        <v>400</v>
      </c>
      <c r="D10" s="4" t="s">
        <v>19</v>
      </c>
      <c r="E10" s="18"/>
      <c r="F10" s="18"/>
      <c r="G10" s="18">
        <f t="shared" si="0"/>
        <v>0</v>
      </c>
      <c r="H10" s="18">
        <f t="shared" si="1"/>
        <v>0</v>
      </c>
      <c r="I10" s="27">
        <f t="shared" si="2"/>
        <v>0</v>
      </c>
    </row>
    <row r="11" spans="1:9" ht="15.5" x14ac:dyDescent="0.35">
      <c r="A11" s="26">
        <v>1.9</v>
      </c>
      <c r="B11" s="19" t="s">
        <v>20</v>
      </c>
      <c r="C11" s="6">
        <v>400</v>
      </c>
      <c r="D11" s="4" t="s">
        <v>19</v>
      </c>
      <c r="E11" s="18"/>
      <c r="F11" s="18"/>
      <c r="G11" s="18">
        <f t="shared" si="0"/>
        <v>0</v>
      </c>
      <c r="H11" s="18">
        <f t="shared" si="1"/>
        <v>0</v>
      </c>
      <c r="I11" s="27">
        <f t="shared" si="2"/>
        <v>0</v>
      </c>
    </row>
    <row r="12" spans="1:9" ht="15.5" x14ac:dyDescent="0.35">
      <c r="A12" s="28" t="s">
        <v>21</v>
      </c>
      <c r="B12" s="7" t="s">
        <v>22</v>
      </c>
      <c r="C12" s="4">
        <v>6</v>
      </c>
      <c r="D12" s="4" t="s">
        <v>11</v>
      </c>
      <c r="E12" s="18"/>
      <c r="F12" s="18"/>
      <c r="G12" s="18">
        <f t="shared" si="0"/>
        <v>0</v>
      </c>
      <c r="H12" s="18">
        <f t="shared" si="1"/>
        <v>0</v>
      </c>
      <c r="I12" s="27">
        <f t="shared" si="2"/>
        <v>0</v>
      </c>
    </row>
    <row r="13" spans="1:9" ht="31" x14ac:dyDescent="0.35">
      <c r="A13" s="28" t="s">
        <v>23</v>
      </c>
      <c r="B13" s="7" t="s">
        <v>24</v>
      </c>
      <c r="C13" s="4">
        <v>2</v>
      </c>
      <c r="D13" s="4" t="s">
        <v>11</v>
      </c>
      <c r="E13" s="18"/>
      <c r="F13" s="18"/>
      <c r="G13" s="18">
        <f t="shared" si="0"/>
        <v>0</v>
      </c>
      <c r="H13" s="18">
        <f t="shared" si="1"/>
        <v>0</v>
      </c>
      <c r="I13" s="27">
        <f t="shared" si="2"/>
        <v>0</v>
      </c>
    </row>
    <row r="14" spans="1:9" ht="31" x14ac:dyDescent="0.35">
      <c r="A14" s="28" t="s">
        <v>25</v>
      </c>
      <c r="B14" s="7" t="s">
        <v>26</v>
      </c>
      <c r="C14" s="4">
        <v>5</v>
      </c>
      <c r="D14" s="4" t="s">
        <v>11</v>
      </c>
      <c r="E14" s="18"/>
      <c r="F14" s="18"/>
      <c r="G14" s="18">
        <f t="shared" si="0"/>
        <v>0</v>
      </c>
      <c r="H14" s="18">
        <f t="shared" si="1"/>
        <v>0</v>
      </c>
      <c r="I14" s="27">
        <f t="shared" si="2"/>
        <v>0</v>
      </c>
    </row>
    <row r="15" spans="1:9" ht="15.5" x14ac:dyDescent="0.35">
      <c r="A15" s="28" t="s">
        <v>27</v>
      </c>
      <c r="B15" s="7" t="s">
        <v>28</v>
      </c>
      <c r="C15" s="4">
        <v>2</v>
      </c>
      <c r="D15" s="4" t="s">
        <v>11</v>
      </c>
      <c r="E15" s="18"/>
      <c r="F15" s="18"/>
      <c r="G15" s="18">
        <f t="shared" si="0"/>
        <v>0</v>
      </c>
      <c r="H15" s="18">
        <f t="shared" si="1"/>
        <v>0</v>
      </c>
      <c r="I15" s="27">
        <f t="shared" si="2"/>
        <v>0</v>
      </c>
    </row>
    <row r="16" spans="1:9" ht="46.5" x14ac:dyDescent="0.35">
      <c r="A16" s="28" t="s">
        <v>29</v>
      </c>
      <c r="B16" s="7" t="s">
        <v>30</v>
      </c>
      <c r="C16" s="4">
        <v>400</v>
      </c>
      <c r="D16" s="4" t="s">
        <v>31</v>
      </c>
      <c r="E16" s="18"/>
      <c r="F16" s="18"/>
      <c r="G16" s="18">
        <f t="shared" si="0"/>
        <v>0</v>
      </c>
      <c r="H16" s="18">
        <f t="shared" si="1"/>
        <v>0</v>
      </c>
      <c r="I16" s="27">
        <f t="shared" si="2"/>
        <v>0</v>
      </c>
    </row>
    <row r="17" spans="1:9" ht="46.5" x14ac:dyDescent="0.35">
      <c r="A17" s="28" t="s">
        <v>32</v>
      </c>
      <c r="B17" s="7" t="s">
        <v>33</v>
      </c>
      <c r="C17" s="4">
        <v>400</v>
      </c>
      <c r="D17" s="4" t="s">
        <v>31</v>
      </c>
      <c r="E17" s="18"/>
      <c r="F17" s="18"/>
      <c r="G17" s="18">
        <f t="shared" si="0"/>
        <v>0</v>
      </c>
      <c r="H17" s="18">
        <f t="shared" si="1"/>
        <v>0</v>
      </c>
      <c r="I17" s="27">
        <f t="shared" si="2"/>
        <v>0</v>
      </c>
    </row>
    <row r="18" spans="1:9" ht="31" x14ac:dyDescent="0.35">
      <c r="A18" s="28" t="s">
        <v>34</v>
      </c>
      <c r="B18" s="7" t="s">
        <v>35</v>
      </c>
      <c r="C18" s="4">
        <v>1</v>
      </c>
      <c r="D18" s="4" t="s">
        <v>11</v>
      </c>
      <c r="E18" s="18"/>
      <c r="F18" s="18"/>
      <c r="G18" s="18">
        <f t="shared" si="0"/>
        <v>0</v>
      </c>
      <c r="H18" s="18">
        <f t="shared" si="1"/>
        <v>0</v>
      </c>
      <c r="I18" s="27">
        <f t="shared" si="2"/>
        <v>0</v>
      </c>
    </row>
    <row r="19" spans="1:9" ht="46.5" x14ac:dyDescent="0.35">
      <c r="A19" s="26">
        <v>1.17</v>
      </c>
      <c r="B19" s="7" t="s">
        <v>36</v>
      </c>
      <c r="C19" s="4">
        <v>10</v>
      </c>
      <c r="D19" s="8" t="s">
        <v>37</v>
      </c>
      <c r="E19" s="18"/>
      <c r="F19" s="18"/>
      <c r="G19" s="18">
        <f t="shared" si="0"/>
        <v>0</v>
      </c>
      <c r="H19" s="18">
        <f t="shared" si="1"/>
        <v>0</v>
      </c>
      <c r="I19" s="27">
        <f t="shared" si="2"/>
        <v>0</v>
      </c>
    </row>
    <row r="20" spans="1:9" ht="15.5" x14ac:dyDescent="0.35">
      <c r="A20" s="32" t="s">
        <v>38</v>
      </c>
      <c r="B20" s="33"/>
      <c r="C20" s="33"/>
      <c r="D20" s="33"/>
      <c r="E20" s="33"/>
      <c r="F20" s="33"/>
      <c r="G20" s="33"/>
      <c r="H20" s="33"/>
      <c r="I20" s="34"/>
    </row>
    <row r="21" spans="1:9" ht="62" x14ac:dyDescent="0.35">
      <c r="A21" s="9" t="s">
        <v>1</v>
      </c>
      <c r="B21" s="10" t="s">
        <v>2</v>
      </c>
      <c r="C21" s="11" t="s">
        <v>3</v>
      </c>
      <c r="D21" s="11" t="s">
        <v>4</v>
      </c>
      <c r="E21" s="2" t="s">
        <v>5</v>
      </c>
      <c r="F21" s="1" t="s">
        <v>6</v>
      </c>
      <c r="G21" s="2" t="s">
        <v>7</v>
      </c>
      <c r="H21" s="2" t="s">
        <v>8</v>
      </c>
      <c r="I21" s="3" t="s">
        <v>9</v>
      </c>
    </row>
    <row r="22" spans="1:9" ht="77.5" x14ac:dyDescent="0.35">
      <c r="A22" s="9">
        <v>2.1</v>
      </c>
      <c r="B22" s="12" t="s">
        <v>10</v>
      </c>
      <c r="C22" s="13">
        <v>6</v>
      </c>
      <c r="D22" s="11" t="s">
        <v>11</v>
      </c>
      <c r="E22" s="18"/>
      <c r="F22" s="18"/>
      <c r="G22" s="18">
        <f>(E22*F22/100)+E22</f>
        <v>0</v>
      </c>
      <c r="H22" s="18">
        <f>E22*C22</f>
        <v>0</v>
      </c>
      <c r="I22" s="27">
        <f>G22*C22</f>
        <v>0</v>
      </c>
    </row>
    <row r="23" spans="1:9" ht="31" x14ac:dyDescent="0.35">
      <c r="A23" s="9">
        <v>2.2000000000000002</v>
      </c>
      <c r="B23" s="21" t="s">
        <v>39</v>
      </c>
      <c r="C23" s="13">
        <v>11</v>
      </c>
      <c r="D23" s="11" t="s">
        <v>11</v>
      </c>
      <c r="E23" s="18"/>
      <c r="F23" s="18"/>
      <c r="G23" s="18">
        <f t="shared" ref="G23:G38" si="3">(E23*F23/100)+E23</f>
        <v>0</v>
      </c>
      <c r="H23" s="18">
        <f t="shared" ref="H23:H38" si="4">E23*C23</f>
        <v>0</v>
      </c>
      <c r="I23" s="27">
        <f t="shared" ref="I23:I38" si="5">G23*C23</f>
        <v>0</v>
      </c>
    </row>
    <row r="24" spans="1:9" ht="31" x14ac:dyDescent="0.35">
      <c r="A24" s="9">
        <v>2.2999999999999998</v>
      </c>
      <c r="B24" s="21" t="s">
        <v>13</v>
      </c>
      <c r="C24" s="13">
        <v>11</v>
      </c>
      <c r="D24" s="11" t="s">
        <v>11</v>
      </c>
      <c r="E24" s="18"/>
      <c r="F24" s="18"/>
      <c r="G24" s="18">
        <f t="shared" si="3"/>
        <v>0</v>
      </c>
      <c r="H24" s="18">
        <f t="shared" si="4"/>
        <v>0</v>
      </c>
      <c r="I24" s="27">
        <f t="shared" si="5"/>
        <v>0</v>
      </c>
    </row>
    <row r="25" spans="1:9" ht="15.5" x14ac:dyDescent="0.35">
      <c r="A25" s="9">
        <v>2.4</v>
      </c>
      <c r="B25" s="21" t="s">
        <v>14</v>
      </c>
      <c r="C25" s="13">
        <v>11</v>
      </c>
      <c r="D25" s="11" t="s">
        <v>11</v>
      </c>
      <c r="E25" s="18"/>
      <c r="F25" s="18"/>
      <c r="G25" s="18">
        <f t="shared" si="3"/>
        <v>0</v>
      </c>
      <c r="H25" s="18">
        <f t="shared" si="4"/>
        <v>0</v>
      </c>
      <c r="I25" s="27">
        <f t="shared" si="5"/>
        <v>0</v>
      </c>
    </row>
    <row r="26" spans="1:9" ht="15.5" x14ac:dyDescent="0.35">
      <c r="A26" s="9">
        <v>2.5</v>
      </c>
      <c r="B26" s="21" t="s">
        <v>40</v>
      </c>
      <c r="C26" s="13">
        <v>3</v>
      </c>
      <c r="D26" s="11" t="s">
        <v>11</v>
      </c>
      <c r="E26" s="18"/>
      <c r="F26" s="18"/>
      <c r="G26" s="18">
        <f t="shared" si="3"/>
        <v>0</v>
      </c>
      <c r="H26" s="18">
        <f t="shared" si="4"/>
        <v>0</v>
      </c>
      <c r="I26" s="27">
        <f t="shared" si="5"/>
        <v>0</v>
      </c>
    </row>
    <row r="27" spans="1:9" ht="15.5" x14ac:dyDescent="0.35">
      <c r="A27" s="9">
        <v>2.6</v>
      </c>
      <c r="B27" s="21" t="s">
        <v>41</v>
      </c>
      <c r="C27" s="13">
        <v>7</v>
      </c>
      <c r="D27" s="11" t="s">
        <v>11</v>
      </c>
      <c r="E27" s="18"/>
      <c r="F27" s="18"/>
      <c r="G27" s="18">
        <f t="shared" si="3"/>
        <v>0</v>
      </c>
      <c r="H27" s="18">
        <f t="shared" si="4"/>
        <v>0</v>
      </c>
      <c r="I27" s="27">
        <f t="shared" si="5"/>
        <v>0</v>
      </c>
    </row>
    <row r="28" spans="1:9" ht="15.5" x14ac:dyDescent="0.35">
      <c r="A28" s="9">
        <v>2.7</v>
      </c>
      <c r="B28" s="21" t="s">
        <v>42</v>
      </c>
      <c r="C28" s="13">
        <v>3</v>
      </c>
      <c r="D28" s="11" t="s">
        <v>11</v>
      </c>
      <c r="E28" s="18"/>
      <c r="F28" s="18"/>
      <c r="G28" s="18">
        <f t="shared" si="3"/>
        <v>0</v>
      </c>
      <c r="H28" s="18">
        <f t="shared" si="4"/>
        <v>0</v>
      </c>
      <c r="I28" s="27">
        <f t="shared" si="5"/>
        <v>0</v>
      </c>
    </row>
    <row r="29" spans="1:9" ht="15.5" x14ac:dyDescent="0.35">
      <c r="A29" s="9">
        <v>2.8</v>
      </c>
      <c r="B29" s="21" t="s">
        <v>18</v>
      </c>
      <c r="C29" s="13">
        <v>1000</v>
      </c>
      <c r="D29" s="11" t="s">
        <v>19</v>
      </c>
      <c r="E29" s="18"/>
      <c r="F29" s="18"/>
      <c r="G29" s="18">
        <f t="shared" si="3"/>
        <v>0</v>
      </c>
      <c r="H29" s="18">
        <f t="shared" si="4"/>
        <v>0</v>
      </c>
      <c r="I29" s="27">
        <f t="shared" si="5"/>
        <v>0</v>
      </c>
    </row>
    <row r="30" spans="1:9" ht="15.5" x14ac:dyDescent="0.35">
      <c r="A30" s="9">
        <v>2.9</v>
      </c>
      <c r="B30" s="21" t="s">
        <v>20</v>
      </c>
      <c r="C30" s="13">
        <v>1000</v>
      </c>
      <c r="D30" s="11" t="s">
        <v>19</v>
      </c>
      <c r="E30" s="18"/>
      <c r="F30" s="18"/>
      <c r="G30" s="18">
        <f t="shared" si="3"/>
        <v>0</v>
      </c>
      <c r="H30" s="18">
        <f t="shared" si="4"/>
        <v>0</v>
      </c>
      <c r="I30" s="27">
        <f t="shared" si="5"/>
        <v>0</v>
      </c>
    </row>
    <row r="31" spans="1:9" ht="15.5" x14ac:dyDescent="0.35">
      <c r="A31" s="14" t="s">
        <v>43</v>
      </c>
      <c r="B31" s="10" t="s">
        <v>22</v>
      </c>
      <c r="C31" s="11">
        <v>6</v>
      </c>
      <c r="D31" s="11" t="s">
        <v>11</v>
      </c>
      <c r="E31" s="18"/>
      <c r="F31" s="18"/>
      <c r="G31" s="18">
        <f t="shared" si="3"/>
        <v>0</v>
      </c>
      <c r="H31" s="18">
        <f t="shared" si="4"/>
        <v>0</v>
      </c>
      <c r="I31" s="27">
        <f t="shared" si="5"/>
        <v>0</v>
      </c>
    </row>
    <row r="32" spans="1:9" ht="31" x14ac:dyDescent="0.35">
      <c r="A32" s="9">
        <v>2.11</v>
      </c>
      <c r="B32" s="10" t="s">
        <v>24</v>
      </c>
      <c r="C32" s="11">
        <v>3</v>
      </c>
      <c r="D32" s="11" t="s">
        <v>11</v>
      </c>
      <c r="E32" s="18"/>
      <c r="F32" s="18"/>
      <c r="G32" s="18">
        <f t="shared" si="3"/>
        <v>0</v>
      </c>
      <c r="H32" s="18">
        <f t="shared" si="4"/>
        <v>0</v>
      </c>
      <c r="I32" s="27">
        <f t="shared" si="5"/>
        <v>0</v>
      </c>
    </row>
    <row r="33" spans="1:9" ht="31" x14ac:dyDescent="0.35">
      <c r="A33" s="9">
        <v>2.12</v>
      </c>
      <c r="B33" s="10" t="s">
        <v>26</v>
      </c>
      <c r="C33" s="11">
        <v>11</v>
      </c>
      <c r="D33" s="11" t="s">
        <v>11</v>
      </c>
      <c r="E33" s="18"/>
      <c r="F33" s="18"/>
      <c r="G33" s="18">
        <f t="shared" si="3"/>
        <v>0</v>
      </c>
      <c r="H33" s="18">
        <f t="shared" si="4"/>
        <v>0</v>
      </c>
      <c r="I33" s="27">
        <f t="shared" si="5"/>
        <v>0</v>
      </c>
    </row>
    <row r="34" spans="1:9" ht="15.5" x14ac:dyDescent="0.35">
      <c r="A34" s="14" t="s">
        <v>44</v>
      </c>
      <c r="B34" s="10" t="s">
        <v>45</v>
      </c>
      <c r="C34" s="11">
        <v>7</v>
      </c>
      <c r="D34" s="11" t="s">
        <v>11</v>
      </c>
      <c r="E34" s="18"/>
      <c r="F34" s="18"/>
      <c r="G34" s="18">
        <f t="shared" si="3"/>
        <v>0</v>
      </c>
      <c r="H34" s="18">
        <f t="shared" si="4"/>
        <v>0</v>
      </c>
      <c r="I34" s="27">
        <f t="shared" si="5"/>
        <v>0</v>
      </c>
    </row>
    <row r="35" spans="1:9" ht="46.5" x14ac:dyDescent="0.35">
      <c r="A35" s="9">
        <v>2.14</v>
      </c>
      <c r="B35" s="10" t="s">
        <v>30</v>
      </c>
      <c r="C35" s="11">
        <v>1000</v>
      </c>
      <c r="D35" s="11" t="s">
        <v>31</v>
      </c>
      <c r="E35" s="18"/>
      <c r="F35" s="18"/>
      <c r="G35" s="18">
        <f t="shared" si="3"/>
        <v>0</v>
      </c>
      <c r="H35" s="18">
        <f t="shared" si="4"/>
        <v>0</v>
      </c>
      <c r="I35" s="27">
        <f t="shared" si="5"/>
        <v>0</v>
      </c>
    </row>
    <row r="36" spans="1:9" ht="46.5" x14ac:dyDescent="0.35">
      <c r="A36" s="29">
        <v>2.15</v>
      </c>
      <c r="B36" s="10" t="s">
        <v>33</v>
      </c>
      <c r="C36" s="11">
        <v>1000</v>
      </c>
      <c r="D36" s="11" t="s">
        <v>31</v>
      </c>
      <c r="E36" s="18"/>
      <c r="F36" s="18"/>
      <c r="G36" s="18">
        <f t="shared" si="3"/>
        <v>0</v>
      </c>
      <c r="H36" s="18">
        <f t="shared" si="4"/>
        <v>0</v>
      </c>
      <c r="I36" s="27">
        <f t="shared" si="5"/>
        <v>0</v>
      </c>
    </row>
    <row r="37" spans="1:9" ht="31" x14ac:dyDescent="0.35">
      <c r="A37" s="29">
        <v>2.16</v>
      </c>
      <c r="B37" s="10" t="s">
        <v>35</v>
      </c>
      <c r="C37" s="11">
        <v>1</v>
      </c>
      <c r="D37" s="11" t="s">
        <v>11</v>
      </c>
      <c r="E37" s="18"/>
      <c r="F37" s="18"/>
      <c r="G37" s="18">
        <f t="shared" si="3"/>
        <v>0</v>
      </c>
      <c r="H37" s="18">
        <f t="shared" si="4"/>
        <v>0</v>
      </c>
      <c r="I37" s="27">
        <f t="shared" si="5"/>
        <v>0</v>
      </c>
    </row>
    <row r="38" spans="1:9" ht="47" thickBot="1" x14ac:dyDescent="0.4">
      <c r="A38" s="15">
        <v>2.17</v>
      </c>
      <c r="B38" s="16" t="s">
        <v>36</v>
      </c>
      <c r="C38" s="17">
        <v>10</v>
      </c>
      <c r="D38" s="30" t="s">
        <v>37</v>
      </c>
      <c r="E38" s="31"/>
      <c r="F38" s="31"/>
      <c r="G38" s="18">
        <f t="shared" si="3"/>
        <v>0</v>
      </c>
      <c r="H38" s="18">
        <f t="shared" si="4"/>
        <v>0</v>
      </c>
      <c r="I38" s="27">
        <f t="shared" si="5"/>
        <v>0</v>
      </c>
    </row>
    <row r="39" spans="1:9" x14ac:dyDescent="0.35">
      <c r="A39" s="35" t="s">
        <v>46</v>
      </c>
      <c r="B39" s="35"/>
      <c r="C39" s="35"/>
      <c r="D39" s="35"/>
      <c r="E39" s="35"/>
      <c r="F39" s="35"/>
      <c r="G39" s="35"/>
      <c r="H39" s="36">
        <f>SUM(H3:H19)</f>
        <v>0</v>
      </c>
      <c r="I39" s="37">
        <f>SUM(I3:I19)</f>
        <v>0</v>
      </c>
    </row>
    <row r="40" spans="1:9" x14ac:dyDescent="0.35">
      <c r="A40" s="35" t="s">
        <v>47</v>
      </c>
      <c r="B40" s="35"/>
      <c r="C40" s="35"/>
      <c r="D40" s="35"/>
      <c r="E40" s="35"/>
      <c r="F40" s="35"/>
      <c r="G40" s="35"/>
      <c r="H40" s="36">
        <f>SUM(H22:H38)</f>
        <v>0</v>
      </c>
      <c r="I40" s="37">
        <f>SUM(I22:I38)</f>
        <v>0</v>
      </c>
    </row>
    <row r="41" spans="1:9" x14ac:dyDescent="0.35">
      <c r="A41" s="35" t="s">
        <v>48</v>
      </c>
      <c r="B41" s="35"/>
      <c r="C41" s="35"/>
      <c r="D41" s="35"/>
      <c r="E41" s="35"/>
      <c r="F41" s="35"/>
      <c r="G41" s="35"/>
      <c r="H41">
        <f>H40+H39</f>
        <v>0</v>
      </c>
      <c r="I41">
        <f>I40+I39</f>
        <v>0</v>
      </c>
    </row>
  </sheetData>
  <mergeCells count="4">
    <mergeCell ref="A1:I1"/>
    <mergeCell ref="A39:G39"/>
    <mergeCell ref="A40:G40"/>
    <mergeCell ref="A41:G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Fin_bid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2026-05-26T11:41:57Z</dcterms:created>
  <dcterms:modified xsi:type="dcterms:W3CDTF">2026-05-26T12:00:41Z</dcterms:modified>
</cp:coreProperties>
</file>