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purl.oclc.org/ooxml/officeDocument/relationships/extendedProperties" Target="docProps/app.xml"/><Relationship Id="rId2" Type="http://schemas.openxmlformats.org/package/2006/relationships/metadata/core-properties" Target="docProps/core.xml"/><Relationship Id="rId1" Type="http://purl.oclc.org/ooxml/officeDocument/relationships/officeDocument" Target="xl/workbook.xml"/><Relationship Id="rId4" Type="http://purl.oclc.org/ooxml/officeDocument/relationships/customProperties" Target="docProps/custom.xml"/></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conformance="strict">
  <fileVersion appName="xl" lastEdited="7" lowestEdited="7" rupBuild="10525"/>
  <workbookPr dateCompatibility="0" codeName="ThisWorkbook"/>
  <mc:AlternateContent xmlns:mc="http://schemas.openxmlformats.org/markup-compatibility/2006">
    <mc:Choice Requires="x15">
      <x15ac:absPath xmlns:x15ac="http://schemas.microsoft.com/office/spreadsheetml/2010/11/ac" url="/Users/kundanesic/Desktop/AC/"/>
    </mc:Choice>
  </mc:AlternateContent>
  <xr:revisionPtr revIDLastSave="0" documentId="13_ncr:9_{41D81E7A-B659-B54C-9141-E3A1E4570803}" xr6:coauthVersionLast="47" xr6:coauthVersionMax="47" xr10:uidLastSave="{00000000-0000-0000-0000-000000000000}"/>
  <bookViews>
    <workbookView xWindow="0" yWindow="580" windowWidth="28800" windowHeight="16780" xr2:uid="{48D36ED6-AFBC-C340-B9D6-9728FB375354}"/>
  </bookViews>
  <sheets>
    <sheet name="BoQ1" sheetId="1" r:id="rId1"/>
    <sheet name="Macros" sheetId="2" state="veryHidden" r:id="rId2"/>
  </sheets>
  <externalReferences>
    <externalReference r:id="rId3"/>
    <externalReference r:id="rId4"/>
    <externalReference r:id="rId5"/>
  </externalReferences>
  <definedNames>
    <definedName name="__xlfn_BAHTTEXT">NA()</definedName>
    <definedName name="__xlfn_COUNTIFS">NA()</definedName>
    <definedName name="_BAA1">#REF!</definedName>
    <definedName name="boq_type">#REF!</definedName>
    <definedName name="boq_version" localSheetId="0">[1]Config!$C$2:$C$3</definedName>
    <definedName name="boq_version">[2]Config!$C$2:$C$3</definedName>
    <definedName name="conversion_type" localSheetId="0">[1]Config!$E$2:$E$3</definedName>
    <definedName name="conversion_type">[2]Config!$E$2:$E$3</definedName>
    <definedName name="cstvat">#REF!</definedName>
    <definedName name="currency_name" localSheetId="0">[1]Config!$F$2:$F$8</definedName>
    <definedName name="currency_name">[2]Config!$F$2:$F$8</definedName>
    <definedName name="dfsga" localSheetId="0">#REF!</definedName>
    <definedName name="dfsga">#REF!</definedName>
    <definedName name="domestic_global">#REF!</definedName>
    <definedName name="Excise" localSheetId="0">#REF!</definedName>
    <definedName name="Excise">#REF!</definedName>
    <definedName name="Excise_Duty" localSheetId="0">#REF!</definedName>
    <definedName name="Excise_Duty">#REF!</definedName>
    <definedName name="Excised" localSheetId="0">#REF!</definedName>
    <definedName name="Excised">#REF!</definedName>
    <definedName name="ExciseDuty">#REF!</definedName>
    <definedName name="MyList">#REF!</definedName>
    <definedName name="option9" localSheetId="0">'[3]PRICE BID'!#REF!</definedName>
    <definedName name="option9">'[3]PRICE BID'!#REF!</definedName>
    <definedName name="other_boq" localSheetId="0">[1]Config!$G$2:$G$5</definedName>
    <definedName name="other_boq">[2]Config!$G$2:$G$5</definedName>
    <definedName name="_xlnm.Print_Area" localSheetId="0">'BoQ1'!$A$1:$BC$17</definedName>
    <definedName name="Select">#REF!</definedName>
    <definedName name="SelectD1OrC1">#REF!</definedName>
    <definedName name="SelectLessOrExcess">#REF!</definedName>
    <definedName name="Service" localSheetId="0">#REF!</definedName>
    <definedName name="Service">#REF!</definedName>
    <definedName name="ServiceTax">#REF!</definedName>
    <definedName name="Tax">#REF!</definedName>
    <definedName name="TOT_ST">'[3]PRICE BID'!$G$14</definedName>
  </definedNames>
  <calcPr calcId="191029" fullPrecision="0"/>
  <extLst>
    <ext xmlns:x14="http://schemas.microsoft.com/office/spreadsheetml/2009/9/main" uri="{79F54976-1DA5-4618-B147-4CDE4B953A38}">
      <x14:workbookPr/>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purl.oclc.org/ooxml/spreadsheetml/main">
  <c r="A1" i="1" l="1"/>
  <c r="J14" i="1"/>
  <c r="BA16" i="1"/>
  <c r="BB16" i="1" s="1"/>
  <c r="BA14" i="1"/>
  <c r="BB14" i="1" l="1"/>
  <c r="BA15" i="1"/>
  <c r="BC14" i="1"/>
  <c r="BB15" i="1" l="1"/>
  <c r="BC15" i="1"/>
</calcChain>
</file>

<file path=xl/comments1.xml><?xml version="1.0" encoding="utf-8"?>
<comments xmlns="http://purl.oclc.org/ooxml/spreadsheetml/main" xmlns:xdr="http://purl.oclc.org/ooxml/drawingml/spreadsheetDrawing" xmlns:v="urn:schemas-microsoft-com:vml" xmlns:mc="http://schemas.openxmlformats.org/markup-compatibility/2006" xmlns:xr="http://schemas.microsoft.com/office/spreadsheetml/2014/revision" mc:Ignorable="xr">
  <authors>
    <author/>
  </authors>
  <commentList>
    <comment ref="K13" authorId="0" shapeId="1025" xr:uid="{1873B769-05CC-764F-90C3-F2C340F12CF5}">
      <text>
        <r>
          <rPr>
            <b/>
            <sz val="9"/>
            <color indexed="8"/>
            <rFont val="Tahoma"/>
            <family val="2"/>
          </rPr>
          <t xml:space="preserve">gepadmin:
</t>
        </r>
        <r>
          <rPr>
            <sz val="9"/>
            <color indexed="8"/>
            <rFont val="Tahoma"/>
            <family val="2"/>
          </rPr>
          <t xml:space="preserve">
1. If you choose "Full Conversion" then Column </t>
        </r>
        <r>
          <rPr>
            <b/>
            <sz val="9"/>
            <color indexed="8"/>
            <rFont val="Tahoma"/>
            <family val="2"/>
          </rPr>
          <t>BA (AMOUNT)</t>
        </r>
        <r>
          <rPr>
            <sz val="9"/>
            <color indexed="8"/>
            <rFont val="Tahoma"/>
            <family val="2"/>
          </rPr>
          <t xml:space="preserve"> and Column </t>
        </r>
        <r>
          <rPr>
            <b/>
            <sz val="9"/>
            <color indexed="8"/>
            <rFont val="Tahoma"/>
            <family val="2"/>
          </rPr>
          <t>BB (TAXES)</t>
        </r>
        <r>
          <rPr>
            <sz val="9"/>
            <color indexed="8"/>
            <rFont val="Tahoma"/>
            <family val="2"/>
          </rPr>
          <t xml:space="preserve"> BOTH values will be convert based on selected Currency in (Column L).
2. If you choose "Partial Conversion" then Column </t>
        </r>
        <r>
          <rPr>
            <b/>
            <sz val="9"/>
            <color indexed="8"/>
            <rFont val="Tahoma"/>
            <family val="2"/>
          </rPr>
          <t>BA (AMOUNT)</t>
        </r>
        <r>
          <rPr>
            <sz val="9"/>
            <color indexed="8"/>
            <rFont val="Tahoma"/>
            <family val="2"/>
          </rPr>
          <t xml:space="preserve"> only will be converted based on selected currency (Column L)  and Column </t>
        </r>
        <r>
          <rPr>
            <b/>
            <sz val="9"/>
            <color indexed="8"/>
            <rFont val="Tahoma"/>
            <family val="2"/>
          </rPr>
          <t>BB (TAXES)</t>
        </r>
        <r>
          <rPr>
            <sz val="9"/>
            <color indexed="8"/>
            <rFont val="Tahoma"/>
            <family val="2"/>
          </rPr>
          <t xml:space="preserve"> value (INR) will be added to the converted values.</t>
        </r>
      </text>
      <mc:AlternateContent xmlns:mc="http://schemas.openxmlformats.org/markup-compatibility/2006">
        <mc:Choice Requires="v"/>
        <mc:Fallback>
          <commentPr locked="0" defaultSize="0" print="0" autoFill="0" autoLine="0" lockText="0">
            <anchor moveWithCells="1">
              <from>
                <xdr:col>57</xdr:col>
                <xdr:colOff>406400</xdr:colOff>
                <xdr:row>14</xdr:row>
                <xdr:rowOff>0</xdr:rowOff>
              </from>
              <to>
                <xdr:col>64</xdr:col>
                <xdr:colOff>393700</xdr:colOff>
                <xdr:row>20</xdr:row>
                <xdr:rowOff>127000</xdr:rowOff>
              </to>
            </anchor>
          </commentPr>
        </mc:Fallback>
      </mc:AlternateContent>
    </comment>
    <comment ref="K14" authorId="0" shapeId="1026" xr:uid="{D8B8BE2B-17C5-FE4F-BB2A-39BABF03183A}">
      <text>
        <r>
          <rPr>
            <b/>
            <sz val="9"/>
            <color indexed="8"/>
            <rFont val="Tahoma"/>
            <family val="2"/>
          </rPr>
          <t xml:space="preserve">gepadmin:
</t>
        </r>
        <r>
          <rPr>
            <sz val="9"/>
            <color indexed="8"/>
            <rFont val="Tahoma"/>
            <family val="2"/>
          </rPr>
          <t xml:space="preserve">
1. If you choose "Full Conversion" then Column </t>
        </r>
        <r>
          <rPr>
            <b/>
            <sz val="9"/>
            <color indexed="8"/>
            <rFont val="Tahoma"/>
            <family val="2"/>
          </rPr>
          <t>BA (AMOUNT)</t>
        </r>
        <r>
          <rPr>
            <sz val="9"/>
            <color indexed="8"/>
            <rFont val="Tahoma"/>
            <family val="2"/>
          </rPr>
          <t xml:space="preserve"> and Column </t>
        </r>
        <r>
          <rPr>
            <b/>
            <sz val="9"/>
            <color indexed="8"/>
            <rFont val="Tahoma"/>
            <family val="2"/>
          </rPr>
          <t>BB (TAXES)</t>
        </r>
        <r>
          <rPr>
            <sz val="9"/>
            <color indexed="8"/>
            <rFont val="Tahoma"/>
            <family val="2"/>
          </rPr>
          <t xml:space="preserve"> BOTH values will be convert based on selected Currency in (Column L).
2. If you choose "Partial Conversion" then Column </t>
        </r>
        <r>
          <rPr>
            <b/>
            <sz val="9"/>
            <color indexed="8"/>
            <rFont val="Tahoma"/>
            <family val="2"/>
          </rPr>
          <t>BA (AMOUNT)</t>
        </r>
        <r>
          <rPr>
            <sz val="9"/>
            <color indexed="8"/>
            <rFont val="Tahoma"/>
            <family val="2"/>
          </rPr>
          <t xml:space="preserve"> only will be converted based on selected currency (Column L)  and Column </t>
        </r>
        <r>
          <rPr>
            <b/>
            <sz val="9"/>
            <color indexed="8"/>
            <rFont val="Tahoma"/>
            <family val="2"/>
          </rPr>
          <t>BB (TAXES)</t>
        </r>
        <r>
          <rPr>
            <sz val="9"/>
            <color indexed="8"/>
            <rFont val="Tahoma"/>
            <family val="2"/>
          </rPr>
          <t xml:space="preserve"> value (INR) will be added to the converted values.</t>
        </r>
      </text>
      <mc:AlternateContent xmlns:mc="http://schemas.openxmlformats.org/markup-compatibility/2006">
        <mc:Choice Requires="v"/>
        <mc:Fallback>
          <commentPr locked="0" defaultSize="0" print="0" autoFill="0" autoLine="0" lockText="0">
            <anchor moveWithCells="1">
              <from>
                <xdr:col>57</xdr:col>
                <xdr:colOff>406400</xdr:colOff>
                <xdr:row>14</xdr:row>
                <xdr:rowOff>0</xdr:rowOff>
              </from>
              <to>
                <xdr:col>64</xdr:col>
                <xdr:colOff>393700</xdr:colOff>
                <xdr:row>20</xdr:row>
                <xdr:rowOff>127000</xdr:rowOff>
              </to>
            </anchor>
          </commentPr>
        </mc:Fallback>
      </mc:AlternateContent>
    </comment>
  </commentList>
</comments>
</file>

<file path=xl/sharedStrings.xml><?xml version="1.0" encoding="utf-8"?>
<sst xmlns="http://purl.oclc.org/ooxml/spreadsheetml/main" count="116" uniqueCount="61">
  <si>
    <t>BoQ_Ver3.1</t>
  </si>
  <si>
    <t>Percentage</t>
  </si>
  <si>
    <t>Normal</t>
  </si>
  <si>
    <t>INR Only</t>
  </si>
  <si>
    <t>INR</t>
  </si>
  <si>
    <t>Select, At Par, Excess (+), Less (-)</t>
  </si>
  <si>
    <t>IOCL</t>
  </si>
  <si>
    <t xml:space="preserve"> </t>
  </si>
  <si>
    <r>
      <rPr>
        <b/>
        <u/>
        <sz val="11"/>
        <rFont val="Arial"/>
        <family val="2"/>
      </rPr>
      <t xml:space="preserve">PRICE SCHEDULE
</t>
    </r>
    <r>
      <rPr>
        <b/>
        <sz val="11"/>
        <color indexed="10"/>
        <rFont val="Arial"/>
        <family val="2"/>
      </rPr>
      <t>(This BOQ template must not be modified/replaced by the bidder and the same should be uploaded after filling the relevant columns, else the bidder is liable to be rejected for this tender. Bidders are allowed to enter the Bidder Name and Values only )</t>
    </r>
  </si>
  <si>
    <r>
      <rPr>
        <b/>
        <sz val="11"/>
        <rFont val="Arial"/>
        <family val="2"/>
      </rPr>
      <t xml:space="preserve">NUMBER </t>
    </r>
    <r>
      <rPr>
        <b/>
        <sz val="11"/>
        <color indexed="10"/>
        <rFont val="Arial"/>
        <family val="2"/>
      </rPr>
      <t>#</t>
    </r>
  </si>
  <si>
    <r>
      <rPr>
        <b/>
        <sz val="11"/>
        <rFont val="Arial"/>
        <family val="2"/>
      </rPr>
      <t xml:space="preserve">TEXT </t>
    </r>
    <r>
      <rPr>
        <b/>
        <sz val="11"/>
        <color indexed="10"/>
        <rFont val="Arial"/>
        <family val="2"/>
      </rPr>
      <t>#</t>
    </r>
  </si>
  <si>
    <t>NUMBER</t>
  </si>
  <si>
    <t>TEXT</t>
  </si>
  <si>
    <r>
      <rPr>
        <b/>
        <sz val="11"/>
        <rFont val="Arial"/>
        <family val="2"/>
      </rPr>
      <t>TEXT</t>
    </r>
    <r>
      <rPr>
        <b/>
        <sz val="11"/>
        <color indexed="10"/>
        <rFont val="Arial"/>
        <family val="2"/>
      </rPr>
      <t>#</t>
    </r>
  </si>
  <si>
    <t>DATE</t>
  </si>
  <si>
    <t>Sl.
No.</t>
  </si>
  <si>
    <t>Item Description</t>
  </si>
  <si>
    <t>Item Code / Make</t>
  </si>
  <si>
    <t>Quantity</t>
  </si>
  <si>
    <t>Units</t>
  </si>
  <si>
    <t>Addition / Deduction</t>
  </si>
  <si>
    <t>Addition / Deduction Values</t>
  </si>
  <si>
    <t>Currency Convertion against each Item</t>
  </si>
  <si>
    <t>Quoted Currency in INR / Other Currency</t>
  </si>
  <si>
    <r>
      <rPr>
        <b/>
        <sz val="11"/>
        <rFont val="Arial"/>
        <family val="2"/>
      </rPr>
      <t xml:space="preserve">BASIC RATE In </t>
    </r>
    <r>
      <rPr>
        <b/>
        <sz val="11"/>
        <color indexed="10"/>
        <rFont val="Arial"/>
        <family val="2"/>
      </rPr>
      <t>Figures</t>
    </r>
    <r>
      <rPr>
        <b/>
        <sz val="11"/>
        <rFont val="Arial"/>
        <family val="2"/>
      </rPr>
      <t xml:space="preserve"> To be entered by the </t>
    </r>
    <r>
      <rPr>
        <b/>
        <sz val="11"/>
        <color indexed="10"/>
        <rFont val="Arial"/>
        <family val="2"/>
      </rPr>
      <t>Bidder</t>
    </r>
    <r>
      <rPr>
        <b/>
        <sz val="11"/>
        <rFont val="Arial"/>
        <family val="2"/>
      </rPr>
      <t xml:space="preserve"> 
Rs.      P
 </t>
    </r>
  </si>
  <si>
    <t>Excise Duty</t>
  </si>
  <si>
    <t>VAT</t>
  </si>
  <si>
    <t>Freight Charges ( Unloading &amp; Stacking)</t>
  </si>
  <si>
    <t>Any Other Taxes/Duties/Levies</t>
  </si>
  <si>
    <t>Other Taxes 2</t>
  </si>
  <si>
    <t>IIIrd Party i.e DGS&amp;D / RITES etc Inspection Charges @0.34%+Service Tax</t>
  </si>
  <si>
    <t xml:space="preserve">Less for Cenvat Credit,if any respect of Supplies Under full Excise Duty Category </t>
  </si>
  <si>
    <t>TOTAL AMOUNT  With Taxes</t>
  </si>
  <si>
    <t>TOTAL AMOUNT 
In Words</t>
  </si>
  <si>
    <t>BI01010001010000000000000515BI0100001112</t>
  </si>
  <si>
    <t>Construction of chamber for 100mm sluices valve</t>
  </si>
  <si>
    <t>item1</t>
  </si>
  <si>
    <t>1 Nos</t>
  </si>
  <si>
    <t>BI01010001010000000000000515BI0100001113</t>
  </si>
  <si>
    <t>Nos</t>
  </si>
  <si>
    <t>Excess(+)</t>
  </si>
  <si>
    <t>Full Conversion</t>
  </si>
  <si>
    <t>Supplying, Conveying and fixing spls. Including eart</t>
  </si>
  <si>
    <t>Construction of chamber for 100mm sluice plates</t>
  </si>
  <si>
    <t>item5</t>
  </si>
  <si>
    <t>Total in Figures</t>
  </si>
  <si>
    <t>Quoted Rate in Figures</t>
  </si>
  <si>
    <t>Quoted Rate in Words</t>
  </si>
  <si>
    <t>Please Enable Macros to View BoQ information</t>
  </si>
  <si>
    <t>Name of the Bidder/ Bidding Firm / Company :</t>
  </si>
  <si>
    <r>
      <t xml:space="preserve">Estimated Rate
 in
</t>
    </r>
    <r>
      <rPr>
        <b/>
        <sz val="11"/>
        <color indexed="10"/>
        <rFont val="Arial"/>
        <family val="2"/>
      </rPr>
      <t>Rs.      P</t>
    </r>
  </si>
  <si>
    <t>JOB</t>
  </si>
  <si>
    <t xml:space="preserve">Tender Inviting Authority: DEAN, ESIC MC&amp;H RANCHI. </t>
  </si>
  <si>
    <t>Contract No:  0651-2960367</t>
  </si>
  <si>
    <t>SPECIAL REPAIR (CIVIL)</t>
  </si>
  <si>
    <t xml:space="preserve">SPECIAL REPAIR (CIVIL) WORK AT ESIC MEDICAL COLLEGE AND HOSPITAL NAMKUM RANCHI
( BOQ copy attached in NIT as annex-A)
</t>
  </si>
  <si>
    <t>Name of Work:Comprehensive Annual Maintenance Contract (CAMC) for Air
conditioning systems (VRF, duct-able and split ACs) installed at
ESIC Medical College &amp; Hospital, Namkum, Ranchi.</t>
  </si>
  <si>
    <t xml:space="preserve">CAMC for AC System
</t>
  </si>
  <si>
    <r>
      <t xml:space="preserve">TOTAL AMOUNT  With Taxes in  
</t>
    </r>
    <r>
      <rPr>
        <b/>
        <sz val="11"/>
        <color indexed="10"/>
        <rFont val="Arial"/>
        <family val="2"/>
      </rPr>
      <t xml:space="preserve">           Rs.      P</t>
    </r>
  </si>
  <si>
    <r>
      <t xml:space="preserve">Comprehensive Annual Maintenance Contract (CAMC) for Air conditioning systems (VRF, duct-able and split ACs) installed at ESIC Medical College &amp; Hospital, Namkum, Ranchi.
</t>
    </r>
    <r>
      <rPr>
        <b/>
        <sz val="11"/>
        <rFont val="Arial"/>
        <family val="2"/>
      </rPr>
      <t xml:space="preserve">( BOQ/Scope of Work copy attached in NIT as Annexure-I)
</t>
    </r>
  </si>
  <si>
    <t>Select</t>
  </si>
</sst>
</file>

<file path=xl/styles.xml><?xml version="1.0" encoding="utf-8"?>
<styleSheet xmlns="http://purl.oclc.org/ooxml/spreadsheetml/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0"/>
    <numFmt numFmtId="165" formatCode="0.000"/>
  </numFmts>
  <fonts count="26" x14ac:knownFonts="1">
    <font>
      <sz val="11"/>
      <color indexed="8"/>
      <name val="Calibri"/>
      <family val="2"/>
    </font>
    <font>
      <sz val="10"/>
      <name val="Arial"/>
      <family val="2"/>
    </font>
    <font>
      <sz val="11"/>
      <color indexed="23"/>
      <name val="Calibri"/>
      <family val="2"/>
    </font>
    <font>
      <b/>
      <u/>
      <sz val="16"/>
      <color indexed="10"/>
      <name val="Arial"/>
      <family val="2"/>
    </font>
    <font>
      <sz val="11"/>
      <name val="Arial"/>
      <family val="2"/>
    </font>
    <font>
      <sz val="11"/>
      <color indexed="23"/>
      <name val="Arial"/>
      <family val="2"/>
    </font>
    <font>
      <b/>
      <i/>
      <sz val="11"/>
      <color indexed="8"/>
      <name val="Calibri"/>
      <family val="2"/>
    </font>
    <font>
      <b/>
      <sz val="11"/>
      <name val="Arial"/>
      <family val="2"/>
    </font>
    <font>
      <b/>
      <sz val="11"/>
      <color indexed="8"/>
      <name val="Arial"/>
      <family val="2"/>
    </font>
    <font>
      <b/>
      <u/>
      <sz val="11"/>
      <color indexed="8"/>
      <name val="Arial"/>
      <family val="2"/>
    </font>
    <font>
      <b/>
      <u/>
      <sz val="11"/>
      <color indexed="23"/>
      <name val="Arial"/>
      <family val="2"/>
    </font>
    <font>
      <b/>
      <u/>
      <sz val="11"/>
      <name val="Arial"/>
      <family val="2"/>
    </font>
    <font>
      <b/>
      <sz val="11"/>
      <color indexed="10"/>
      <name val="Arial"/>
      <family val="2"/>
    </font>
    <font>
      <b/>
      <sz val="11"/>
      <color indexed="18"/>
      <name val="Arial"/>
      <family val="2"/>
    </font>
    <font>
      <sz val="10"/>
      <color indexed="8"/>
      <name val="Courier New"/>
      <family val="3"/>
    </font>
    <font>
      <b/>
      <sz val="14"/>
      <color indexed="10"/>
      <name val="Arial"/>
      <family val="2"/>
    </font>
    <font>
      <sz val="11"/>
      <color indexed="31"/>
      <name val="Arial"/>
      <family val="2"/>
    </font>
    <font>
      <b/>
      <sz val="12"/>
      <color indexed="10"/>
      <name val="Arial"/>
      <family val="2"/>
    </font>
    <font>
      <b/>
      <sz val="12"/>
      <color indexed="16"/>
      <name val="Arial"/>
      <family val="2"/>
    </font>
    <font>
      <b/>
      <sz val="11"/>
      <color indexed="16"/>
      <name val="Arial"/>
      <family val="2"/>
    </font>
    <font>
      <b/>
      <sz val="14"/>
      <color indexed="57"/>
      <name val="Arial"/>
      <family val="2"/>
    </font>
    <font>
      <b/>
      <sz val="9"/>
      <color indexed="8"/>
      <name val="Tahoma"/>
      <family val="2"/>
    </font>
    <font>
      <sz val="9"/>
      <color indexed="8"/>
      <name val="Tahoma"/>
      <family val="2"/>
    </font>
    <font>
      <b/>
      <sz val="16"/>
      <color indexed="8"/>
      <name val="Calibri"/>
      <family val="2"/>
    </font>
    <font>
      <sz val="11"/>
      <color indexed="8"/>
      <name val="Calibri"/>
      <family val="2"/>
    </font>
    <font>
      <sz val="12"/>
      <color indexed="8"/>
      <name val="Cambria"/>
      <family val="1"/>
    </font>
  </fonts>
  <fills count="4">
    <fill>
      <patternFill patternType="none"/>
    </fill>
    <fill>
      <patternFill patternType="gray125"/>
    </fill>
    <fill>
      <patternFill patternType="solid">
        <fgColor indexed="27"/>
        <bgColor indexed="64"/>
      </patternFill>
    </fill>
    <fill>
      <patternFill patternType="solid">
        <fgColor indexed="27"/>
        <bgColor indexed="41"/>
      </patternFill>
    </fill>
  </fills>
  <borders count="12">
    <border>
      <start/>
      <end/>
      <top/>
      <bottom/>
      <diagonal/>
    </border>
    <border>
      <start style="thin">
        <color indexed="8"/>
      </start>
      <end/>
      <top style="thin">
        <color indexed="8"/>
      </top>
      <bottom style="thin">
        <color indexed="8"/>
      </bottom>
      <diagonal/>
    </border>
    <border>
      <start style="thin">
        <color indexed="8"/>
      </start>
      <end style="thin">
        <color indexed="8"/>
      </end>
      <top style="thin">
        <color indexed="8"/>
      </top>
      <bottom/>
      <diagonal/>
    </border>
    <border>
      <start style="thin">
        <color indexed="8"/>
      </start>
      <end/>
      <top style="thin">
        <color indexed="8"/>
      </top>
      <bottom/>
      <diagonal/>
    </border>
    <border>
      <start style="thin">
        <color indexed="8"/>
      </start>
      <end style="thin">
        <color indexed="8"/>
      </end>
      <top style="thin">
        <color indexed="8"/>
      </top>
      <bottom style="thin">
        <color indexed="8"/>
      </bottom>
      <diagonal/>
    </border>
    <border>
      <start style="thin">
        <color indexed="8"/>
      </start>
      <end style="thin">
        <color indexed="8"/>
      </end>
      <top/>
      <bottom style="thin">
        <color indexed="8"/>
      </bottom>
      <diagonal/>
    </border>
    <border>
      <start style="thin">
        <color indexed="8"/>
      </start>
      <end style="thin">
        <color indexed="8"/>
      </end>
      <top/>
      <bottom/>
      <diagonal/>
    </border>
    <border>
      <start style="thin">
        <color indexed="8"/>
      </start>
      <end style="medium">
        <color indexed="8"/>
      </end>
      <top style="thin">
        <color indexed="8"/>
      </top>
      <bottom style="thin">
        <color indexed="8"/>
      </bottom>
      <diagonal/>
    </border>
    <border>
      <start/>
      <end/>
      <top style="thin">
        <color indexed="8"/>
      </top>
      <bottom/>
      <diagonal/>
    </border>
    <border>
      <start/>
      <end style="thin">
        <color indexed="8"/>
      </end>
      <top style="thin">
        <color indexed="8"/>
      </top>
      <bottom/>
      <diagonal/>
    </border>
    <border>
      <start/>
      <end/>
      <top/>
      <bottom style="thin">
        <color indexed="8"/>
      </bottom>
      <diagonal/>
    </border>
    <border>
      <start style="thin">
        <color indexed="64"/>
      </start>
      <end style="thin">
        <color indexed="64"/>
      </end>
      <top style="thin">
        <color indexed="64"/>
      </top>
      <bottom style="thin">
        <color indexed="64"/>
      </bottom>
      <diagonal/>
    </border>
  </borders>
  <cellStyleXfs count="10">
    <xf numFmtId="0" fontId="0" fillId="0" borderId="0"/>
    <xf numFmtId="0" fontId="24" fillId="0" borderId="0"/>
    <xf numFmtId="0" fontId="24" fillId="0" borderId="0"/>
    <xf numFmtId="0" fontId="1" fillId="0" borderId="0"/>
    <xf numFmtId="0" fontId="1" fillId="0" borderId="0"/>
    <xf numFmtId="0" fontId="1" fillId="0" borderId="0"/>
    <xf numFmtId="9" fontId="24" fillId="0" borderId="0" applyFill="0" applyBorder="0" applyAlignment="0" applyProtection="0"/>
    <xf numFmtId="9" fontId="24" fillId="0" borderId="0" applyFill="0" applyBorder="0" applyAlignment="0" applyProtection="0"/>
    <xf numFmtId="9" fontId="24" fillId="0" borderId="0" applyFill="0" applyBorder="0" applyAlignment="0" applyProtection="0"/>
    <xf numFmtId="9" fontId="24" fillId="0" borderId="0" applyFill="0" applyBorder="0" applyAlignment="0" applyProtection="0"/>
  </cellStyleXfs>
  <cellXfs count="80">
    <xf numFmtId="0" fontId="0" fillId="0" borderId="0" xfId="0"/>
    <xf numFmtId="0" fontId="24" fillId="0" borderId="0" xfId="2"/>
    <xf numFmtId="0" fontId="1" fillId="0" borderId="0" xfId="5"/>
    <xf numFmtId="0" fontId="2" fillId="0" borderId="0" xfId="2" applyFont="1"/>
    <xf numFmtId="0" fontId="4" fillId="0" borderId="0" xfId="2" applyFont="1" applyAlignment="1">
      <alignment vertical="center"/>
    </xf>
    <xf numFmtId="0" fontId="5" fillId="0" borderId="0" xfId="2" applyFont="1" applyAlignment="1" applyProtection="1">
      <alignment vertical="center"/>
      <protection locked="0"/>
    </xf>
    <xf numFmtId="0" fontId="5" fillId="0" borderId="0" xfId="2" applyFont="1" applyAlignment="1">
      <alignment vertical="center"/>
    </xf>
    <xf numFmtId="0" fontId="6" fillId="0" borderId="0" xfId="5" applyFont="1" applyAlignment="1">
      <alignment horizontal="center" vertical="center"/>
    </xf>
    <xf numFmtId="0" fontId="7" fillId="0" borderId="0" xfId="2" applyFont="1" applyAlignment="1">
      <alignment vertical="center"/>
    </xf>
    <xf numFmtId="0" fontId="9" fillId="0" borderId="0" xfId="2" applyFont="1" applyAlignment="1">
      <alignment horizontal="left"/>
    </xf>
    <xf numFmtId="0" fontId="10" fillId="0" borderId="0" xfId="2" applyFont="1" applyAlignment="1">
      <alignment horizontal="left"/>
    </xf>
    <xf numFmtId="0" fontId="7" fillId="0" borderId="1" xfId="5" applyFont="1" applyBorder="1" applyAlignment="1">
      <alignment horizontal="left" vertical="top" wrapText="1"/>
    </xf>
    <xf numFmtId="0" fontId="4" fillId="0" borderId="0" xfId="2" applyFont="1" applyAlignment="1" applyProtection="1">
      <alignment vertical="center"/>
      <protection locked="0"/>
    </xf>
    <xf numFmtId="0" fontId="7" fillId="0" borderId="2" xfId="2" applyFont="1" applyBorder="1" applyAlignment="1">
      <alignment horizontal="center" vertical="top" wrapText="1"/>
    </xf>
    <xf numFmtId="0" fontId="4" fillId="0" borderId="0" xfId="2" applyFont="1"/>
    <xf numFmtId="0" fontId="5" fillId="0" borderId="0" xfId="2" applyFont="1"/>
    <xf numFmtId="0" fontId="7" fillId="0" borderId="3" xfId="5" applyFont="1" applyBorder="1" applyAlignment="1">
      <alignment horizontal="center" vertical="top" wrapText="1"/>
    </xf>
    <xf numFmtId="0" fontId="13" fillId="0" borderId="2" xfId="5" applyFont="1" applyBorder="1" applyAlignment="1">
      <alignment vertical="top" wrapText="1"/>
    </xf>
    <xf numFmtId="0" fontId="7" fillId="0" borderId="4" xfId="2" applyFont="1" applyBorder="1" applyAlignment="1">
      <alignment horizontal="center" vertical="top" wrapText="1"/>
    </xf>
    <xf numFmtId="0" fontId="4" fillId="0" borderId="4" xfId="5" applyFont="1" applyBorder="1" applyAlignment="1">
      <alignment horizontal="center" vertical="top"/>
    </xf>
    <xf numFmtId="0" fontId="7" fillId="0" borderId="4" xfId="5" applyFont="1" applyBorder="1" applyAlignment="1">
      <alignment vertical="top" wrapText="1"/>
    </xf>
    <xf numFmtId="0" fontId="14" fillId="0" borderId="4" xfId="5" applyFont="1" applyBorder="1" applyAlignment="1">
      <alignment horizontal="left" wrapText="1" readingOrder="1"/>
    </xf>
    <xf numFmtId="164" fontId="4" fillId="0" borderId="4" xfId="5" applyNumberFormat="1" applyFont="1" applyBorder="1" applyAlignment="1">
      <alignment vertical="top"/>
    </xf>
    <xf numFmtId="0" fontId="4" fillId="0" borderId="4" xfId="2" applyFont="1" applyBorder="1" applyAlignment="1">
      <alignment horizontal="left" vertical="top"/>
    </xf>
    <xf numFmtId="0" fontId="4" fillId="0" borderId="4" xfId="5" applyFont="1" applyBorder="1" applyAlignment="1">
      <alignment vertical="top"/>
    </xf>
    <xf numFmtId="0" fontId="7" fillId="0" borderId="4" xfId="2" applyFont="1" applyBorder="1" applyAlignment="1">
      <alignment horizontal="right" vertical="top"/>
    </xf>
    <xf numFmtId="0" fontId="4" fillId="0" borderId="4" xfId="2" applyFont="1" applyBorder="1" applyAlignment="1">
      <alignment vertical="top"/>
    </xf>
    <xf numFmtId="0" fontId="7" fillId="0" borderId="4" xfId="2" applyFont="1" applyBorder="1" applyAlignment="1" applyProtection="1">
      <alignment horizontal="left" vertical="top"/>
      <protection locked="0"/>
    </xf>
    <xf numFmtId="0" fontId="7" fillId="0" borderId="5" xfId="2" applyFont="1" applyBorder="1" applyAlignment="1" applyProtection="1">
      <alignment horizontal="right" vertical="top"/>
      <protection locked="0"/>
    </xf>
    <xf numFmtId="0" fontId="7" fillId="0" borderId="6" xfId="2" applyFont="1" applyBorder="1" applyAlignment="1" applyProtection="1">
      <alignment horizontal="center" vertical="top" wrapText="1"/>
      <protection locked="0"/>
    </xf>
    <xf numFmtId="0" fontId="7" fillId="0" borderId="4" xfId="2" applyFont="1" applyBorder="1" applyAlignment="1" applyProtection="1">
      <alignment horizontal="center" vertical="top" wrapText="1"/>
      <protection locked="0"/>
    </xf>
    <xf numFmtId="0" fontId="7" fillId="0" borderId="7" xfId="5" applyFont="1" applyBorder="1" applyAlignment="1">
      <alignment horizontal="right" vertical="top"/>
    </xf>
    <xf numFmtId="164" fontId="7" fillId="0" borderId="7" xfId="5" applyNumberFormat="1" applyFont="1" applyBorder="1" applyAlignment="1">
      <alignment horizontal="right" vertical="top"/>
    </xf>
    <xf numFmtId="0" fontId="4" fillId="0" borderId="4" xfId="5" applyFont="1" applyBorder="1" applyAlignment="1">
      <alignment vertical="top" wrapText="1"/>
    </xf>
    <xf numFmtId="0" fontId="4" fillId="0" borderId="0" xfId="2" applyFont="1" applyAlignment="1">
      <alignment vertical="top"/>
    </xf>
    <xf numFmtId="0" fontId="5" fillId="0" borderId="0" xfId="2" applyFont="1" applyAlignment="1">
      <alignment vertical="top"/>
    </xf>
    <xf numFmtId="165" fontId="4" fillId="0" borderId="4" xfId="5" applyNumberFormat="1" applyFont="1" applyBorder="1" applyAlignment="1">
      <alignment vertical="top"/>
    </xf>
    <xf numFmtId="2" fontId="4" fillId="0" borderId="4" xfId="5" applyNumberFormat="1" applyFont="1" applyBorder="1" applyAlignment="1">
      <alignment vertical="top"/>
    </xf>
    <xf numFmtId="2" fontId="7" fillId="0" borderId="4" xfId="2" applyNumberFormat="1" applyFont="1" applyBorder="1" applyAlignment="1" applyProtection="1">
      <alignment horizontal="right" vertical="top"/>
      <protection locked="0"/>
    </xf>
    <xf numFmtId="2" fontId="7" fillId="0" borderId="4" xfId="2" applyNumberFormat="1" applyFont="1" applyBorder="1" applyAlignment="1">
      <alignment horizontal="right" vertical="top"/>
    </xf>
    <xf numFmtId="2" fontId="4" fillId="0" borderId="4" xfId="2" applyNumberFormat="1" applyFont="1" applyBorder="1" applyAlignment="1">
      <alignment vertical="top"/>
    </xf>
    <xf numFmtId="2" fontId="7" fillId="0" borderId="4" xfId="2" applyNumberFormat="1" applyFont="1" applyBorder="1" applyAlignment="1" applyProtection="1">
      <alignment horizontal="left" vertical="top"/>
      <protection locked="0"/>
    </xf>
    <xf numFmtId="2" fontId="7" fillId="0" borderId="2" xfId="2" applyNumberFormat="1" applyFont="1" applyBorder="1" applyAlignment="1" applyProtection="1">
      <alignment horizontal="center" vertical="top" wrapText="1"/>
      <protection locked="0"/>
    </xf>
    <xf numFmtId="2" fontId="7" fillId="0" borderId="4" xfId="2" applyNumberFormat="1" applyFont="1" applyBorder="1" applyAlignment="1" applyProtection="1">
      <alignment horizontal="center" vertical="top" wrapText="1"/>
      <protection locked="0"/>
    </xf>
    <xf numFmtId="2" fontId="7" fillId="0" borderId="7" xfId="5" applyNumberFormat="1" applyFont="1" applyBorder="1" applyAlignment="1">
      <alignment horizontal="right" vertical="top"/>
    </xf>
    <xf numFmtId="2" fontId="7" fillId="0" borderId="7" xfId="4" applyNumberFormat="1" applyFont="1" applyBorder="1" applyAlignment="1">
      <alignment horizontal="right" vertical="top"/>
    </xf>
    <xf numFmtId="0" fontId="4" fillId="0" borderId="3" xfId="5" applyFont="1" applyBorder="1" applyAlignment="1">
      <alignment vertical="top"/>
    </xf>
    <xf numFmtId="0" fontId="4" fillId="0" borderId="8" xfId="5" applyFont="1" applyBorder="1" applyAlignment="1">
      <alignment vertical="top"/>
    </xf>
    <xf numFmtId="2" fontId="7" fillId="2" borderId="5" xfId="2" applyNumberFormat="1" applyFont="1" applyFill="1" applyBorder="1" applyAlignment="1" applyProtection="1">
      <alignment horizontal="right" vertical="top"/>
      <protection locked="0"/>
    </xf>
    <xf numFmtId="0" fontId="4" fillId="0" borderId="0" xfId="2" applyFont="1" applyAlignment="1">
      <alignment vertical="top" wrapText="1"/>
    </xf>
    <xf numFmtId="0" fontId="25" fillId="0" borderId="0" xfId="0" applyFont="1" applyAlignment="1">
      <alignment horizontal="center" vertical="top"/>
    </xf>
    <xf numFmtId="0" fontId="7" fillId="0" borderId="2" xfId="5" applyFont="1" applyBorder="1" applyAlignment="1">
      <alignment horizontal="left" vertical="top"/>
    </xf>
    <xf numFmtId="0" fontId="7" fillId="0" borderId="3" xfId="5" applyFont="1" applyBorder="1" applyAlignment="1">
      <alignment horizontal="left" vertical="top"/>
    </xf>
    <xf numFmtId="0" fontId="15" fillId="0" borderId="8" xfId="5" applyFont="1" applyBorder="1" applyAlignment="1">
      <alignment vertical="top"/>
    </xf>
    <xf numFmtId="2" fontId="15" fillId="0" borderId="2" xfId="5" applyNumberFormat="1" applyFont="1" applyBorder="1" applyAlignment="1">
      <alignment vertical="top"/>
    </xf>
    <xf numFmtId="2" fontId="15" fillId="0" borderId="9" xfId="5" applyNumberFormat="1" applyFont="1" applyBorder="1" applyAlignment="1">
      <alignment vertical="top"/>
    </xf>
    <xf numFmtId="0" fontId="4" fillId="0" borderId="2" xfId="5" applyFont="1" applyBorder="1" applyAlignment="1">
      <alignment vertical="top" wrapText="1"/>
    </xf>
    <xf numFmtId="0" fontId="7" fillId="0" borderId="5" xfId="5" applyFont="1" applyBorder="1" applyAlignment="1">
      <alignment horizontal="left" vertical="top"/>
    </xf>
    <xf numFmtId="0" fontId="7" fillId="0" borderId="11" xfId="5" applyFont="1" applyBorder="1" applyAlignment="1">
      <alignment horizontal="left" vertical="top"/>
    </xf>
    <xf numFmtId="0" fontId="16" fillId="0" borderId="11" xfId="2" applyFont="1" applyBorder="1" applyAlignment="1">
      <alignment vertical="top"/>
    </xf>
    <xf numFmtId="0" fontId="17" fillId="0" borderId="11" xfId="5" applyFont="1" applyBorder="1" applyAlignment="1" applyProtection="1">
      <alignment vertical="center" wrapText="1"/>
      <protection locked="0"/>
    </xf>
    <xf numFmtId="0" fontId="18" fillId="2" borderId="11" xfId="5" applyFont="1" applyFill="1" applyBorder="1" applyAlignment="1" applyProtection="1">
      <alignment vertical="center" wrapText="1"/>
      <protection locked="0"/>
    </xf>
    <xf numFmtId="10" fontId="19" fillId="2" borderId="11" xfId="9" applyNumberFormat="1" applyFont="1" applyFill="1" applyBorder="1" applyAlignment="1" applyProtection="1">
      <alignment horizontal="center" vertical="center"/>
      <protection locked="0"/>
    </xf>
    <xf numFmtId="0" fontId="16" fillId="0" borderId="11" xfId="5" applyFont="1" applyBorder="1" applyAlignment="1">
      <alignment vertical="top"/>
    </xf>
    <xf numFmtId="0" fontId="4" fillId="0" borderId="11" xfId="2" applyFont="1" applyBorder="1" applyAlignment="1">
      <alignment vertical="top"/>
    </xf>
    <xf numFmtId="0" fontId="12" fillId="0" borderId="11" xfId="5" applyFont="1" applyBorder="1" applyAlignment="1" applyProtection="1">
      <alignment vertical="center" wrapText="1"/>
      <protection locked="0"/>
    </xf>
    <xf numFmtId="0" fontId="12" fillId="0" borderId="11" xfId="9" applyNumberFormat="1" applyFont="1" applyFill="1" applyBorder="1" applyAlignment="1" applyProtection="1">
      <alignment vertical="center" wrapText="1"/>
      <protection locked="0"/>
    </xf>
    <xf numFmtId="0" fontId="17" fillId="0" borderId="11" xfId="5" applyFont="1" applyBorder="1" applyAlignment="1">
      <alignment vertical="center" wrapText="1"/>
    </xf>
    <xf numFmtId="2" fontId="20" fillId="0" borderId="11" xfId="5" applyNumberFormat="1" applyFont="1" applyBorder="1" applyAlignment="1">
      <alignment vertical="top"/>
    </xf>
    <xf numFmtId="2" fontId="15" fillId="0" borderId="11" xfId="5" applyNumberFormat="1" applyFont="1" applyBorder="1" applyAlignment="1">
      <alignment horizontal="right" vertical="top"/>
    </xf>
    <xf numFmtId="0" fontId="4" fillId="0" borderId="11" xfId="5" applyFont="1" applyBorder="1" applyAlignment="1">
      <alignment vertical="top" wrapText="1"/>
    </xf>
    <xf numFmtId="0" fontId="11" fillId="0" borderId="4" xfId="2" applyFont="1" applyBorder="1" applyAlignment="1">
      <alignment horizontal="center" vertical="center" wrapText="1"/>
    </xf>
    <xf numFmtId="0" fontId="15" fillId="0" borderId="5" xfId="5" applyFont="1" applyBorder="1" applyAlignment="1">
      <alignment horizontal="center" vertical="top" wrapText="1"/>
    </xf>
    <xf numFmtId="0" fontId="3" fillId="0" borderId="0" xfId="2" applyFont="1" applyAlignment="1">
      <alignment horizontal="right" vertical="top"/>
    </xf>
    <xf numFmtId="0" fontId="8" fillId="0" borderId="0" xfId="2" applyFont="1" applyAlignment="1">
      <alignment horizontal="left" vertical="center" wrapText="1"/>
    </xf>
    <xf numFmtId="0" fontId="8" fillId="0" borderId="0" xfId="2" applyFont="1" applyAlignment="1">
      <alignment horizontal="left" vertical="center"/>
    </xf>
    <xf numFmtId="0" fontId="10" fillId="0" borderId="10" xfId="2" applyFont="1" applyBorder="1" applyAlignment="1" applyProtection="1">
      <alignment horizontal="center" wrapText="1"/>
      <protection locked="0"/>
    </xf>
    <xf numFmtId="0" fontId="7" fillId="3" borderId="4" xfId="5" applyFont="1" applyFill="1" applyBorder="1" applyAlignment="1" applyProtection="1">
      <alignment horizontal="left" vertical="top"/>
      <protection locked="0"/>
    </xf>
    <xf numFmtId="0" fontId="23" fillId="0" borderId="0" xfId="0" applyFont="1" applyAlignment="1">
      <alignment horizontal="center" vertical="center"/>
    </xf>
    <xf numFmtId="0" fontId="0" fillId="0" borderId="0" xfId="0"/>
  </cellXfs>
  <cellStyles count="10">
    <cellStyle name="Normal" xfId="0" builtinId="0"/>
    <cellStyle name="Normal 2" xfId="1" xr:uid="{0FA7F0F0-16CA-9A40-BC49-E206A132B056}"/>
    <cellStyle name="Normal 2 2" xfId="2" xr:uid="{0D60D842-04B8-364A-A301-5BFAF7382EAD}"/>
    <cellStyle name="Normal 3" xfId="3" xr:uid="{C950A702-1A9B-B74D-9C9C-311F784F04A1}"/>
    <cellStyle name="Normal 3 2" xfId="4" xr:uid="{DC1FB58F-AF3E-5E48-9CD2-5EF9BA8D9CCD}"/>
    <cellStyle name="Normal 4" xfId="5" xr:uid="{899404B9-F5E5-8648-9959-DF3A6FE5B407}"/>
    <cellStyle name="Percent 2" xfId="6" xr:uid="{9370DF21-D395-BE45-BF1B-78879077C4A2}"/>
    <cellStyle name="Percent 2 2" xfId="7" xr:uid="{47F0CB49-0D43-2B4B-8039-C0AC43E0C70D}"/>
    <cellStyle name="Percent 3" xfId="8" xr:uid="{499F31F3-52A0-F441-8DC0-190F260D9430}"/>
    <cellStyle name="Percent 3 2" xfId="9" xr:uid="{85508A65-1D7B-994C-A64A-CE616E0E6222}"/>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purl.oclc.org/ooxml/officeDocument/relationships/sharedStrings" Target="sharedStrings.xml"/><Relationship Id="rId3" Type="http://purl.oclc.org/ooxml/officeDocument/relationships/externalLink" Target="externalLinks/externalLink1.xml"/><Relationship Id="rId7" Type="http://purl.oclc.org/ooxml/officeDocument/relationships/styles" Target="styles.xml"/><Relationship Id="rId2" Type="http://purl.oclc.org/ooxml/officeDocument/relationships/worksheet" Target="worksheets/sheet2.xml"/><Relationship Id="rId1" Type="http://purl.oclc.org/ooxml/officeDocument/relationships/worksheet" Target="worksheets/sheet1.xml"/><Relationship Id="rId6" Type="http://purl.oclc.org/ooxml/officeDocument/relationships/theme" Target="theme/theme1.xml"/><Relationship Id="rId5" Type="http://purl.oclc.org/ooxml/officeDocument/relationships/externalLink" Target="externalLinks/externalLink3.xml"/><Relationship Id="rId4" Type="http://purl.oclc.org/ooxml/officeDocument/relationships/externalLink" Target="externalLinks/externalLink2.xml"/><Relationship Id="rId9" Type="http://purl.oclc.org/ooxml/officeDocument/relationships/calcChain" Target="calcChain.xml"/></Relationships>
</file>

<file path=xl/drawings/drawing1.xml><?xml version="1.0" encoding="utf-8"?>
<xdr:wsDr xmlns:xdr="http://purl.oclc.org/ooxml/drawingml/spreadsheetDrawing" xmlns:a="http://purl.oclc.org/ooxml/drawingml/main">
  <xdr:twoCellAnchor editAs="absolute">
    <xdr:from>
      <xdr:col>0</xdr:col>
      <xdr:colOff>76200</xdr:colOff>
      <xdr:row>0</xdr:row>
      <xdr:rowOff>76200</xdr:rowOff>
    </xdr:from>
    <xdr:to>
      <xdr:col>1</xdr:col>
      <xdr:colOff>2286000</xdr:colOff>
      <xdr:row>0</xdr:row>
      <xdr:rowOff>279400</xdr:rowOff>
    </xdr:to>
    <xdr:grpSp>
      <xdr:nvGrpSpPr>
        <xdr:cNvPr id="1413" name="Group 1">
          <a:extLst>
            <a:ext uri="{FF2B5EF4-FFF2-40B4-BE49-F238E27FC236}">
              <a16:creationId xmlns:a16="http://schemas.microsoft.com/office/drawing/2014/main" id="{41C8FF61-3068-9B22-ABEF-027A62162331}"/>
            </a:ext>
          </a:extLst>
        </xdr:cNvPr>
        <xdr:cNvGrpSpPr>
          <a:grpSpLocks/>
        </xdr:cNvGrpSpPr>
      </xdr:nvGrpSpPr>
      <xdr:grpSpPr bwMode="auto">
        <a:xfrm>
          <a:off x="76200" y="76200"/>
          <a:ext cx="3517900" cy="203200"/>
          <a:chOff x="111" y="120"/>
          <a:chExt cx="5144" cy="329"/>
        </a:xfrm>
      </xdr:grpSpPr>
      <xdr:sp macro="[0]!Module4.ValidateAllSheets" textlink="" fLocksText="0">
        <xdr:nvSpPr>
          <xdr:cNvPr id="1044" name="Round Diagonal Corner Rectangle 2">
            <a:extLst>
              <a:ext uri="{FF2B5EF4-FFF2-40B4-BE49-F238E27FC236}">
                <a16:creationId xmlns:a16="http://schemas.microsoft.com/office/drawing/2014/main" id="{733BD42F-B7F3-4CC7-888B-048D9F66FA12}"/>
              </a:ext>
            </a:extLst>
          </xdr:cNvPr>
          <xdr:cNvSpPr>
            <a:spLocks noChangeArrowheads="1"/>
          </xdr:cNvSpPr>
        </xdr:nvSpPr>
        <xdr:spPr bwMode="auto">
          <a:xfrm>
            <a:off x="111" y="120"/>
            <a:ext cx="1467" cy="329"/>
          </a:xfrm>
          <a:custGeom>
            <a:avLst/>
            <a:gdLst>
              <a:gd name="G0" fmla="+- 1 0 0"/>
              <a:gd name="G1" fmla="+- 1 0 0"/>
              <a:gd name="G2" fmla="+- 1 0 0"/>
              <a:gd name="G3" fmla="+- 1 0 0"/>
              <a:gd name="G4" fmla="+- 1 0 0"/>
              <a:gd name="G5" fmla="+- 1 0 0"/>
              <a:gd name="G6" fmla="+- 1 0 0"/>
              <a:gd name="G7" fmla="+- 33286 0 0"/>
              <a:gd name="G8" fmla="+- 49240 0 0"/>
              <a:gd name="G9" fmla="+- 1 0 0"/>
              <a:gd name="G10" fmla="+- 1 0 0"/>
              <a:gd name="G11" fmla="+- 49240 0 0"/>
              <a:gd name="G12" fmla="+- 1 0 0"/>
              <a:gd name="T0" fmla="*/ 896246 w 896246"/>
              <a:gd name="T1" fmla="*/ 147717 h 295434"/>
              <a:gd name="T2" fmla="*/ 448123 w 896246"/>
              <a:gd name="T3" fmla="*/ 295434 h 295434"/>
              <a:gd name="T4" fmla="*/ 0 w 896246"/>
              <a:gd name="T5" fmla="*/ 147717 h 295434"/>
              <a:gd name="T6" fmla="*/ 448123 w 896246"/>
              <a:gd name="T7" fmla="*/ 0 h 295434"/>
              <a:gd name="T8" fmla="*/ 14422 w 896246"/>
              <a:gd name="T9" fmla="*/ 14422 h 295434"/>
              <a:gd name="T10" fmla="*/ 881824 w 896246"/>
              <a:gd name="T11" fmla="*/ 281012 h 295434"/>
            </a:gdLst>
            <a:ahLst/>
            <a:cxnLst>
              <a:cxn ang="0">
                <a:pos x="T0" y="T1"/>
              </a:cxn>
              <a:cxn ang="0">
                <a:pos x="T2" y="T3"/>
              </a:cxn>
              <a:cxn ang="0">
                <a:pos x="T4" y="T5"/>
              </a:cxn>
              <a:cxn ang="0">
                <a:pos x="T6" y="T7"/>
              </a:cxn>
            </a:cxnLst>
            <a:rect l="T8" t="T9" r="T10" b="T11"/>
            <a:pathLst>
              <a:path w="896246" h="295434">
                <a:moveTo>
                  <a:pt x="49240" y="0"/>
                </a:moveTo>
                <a:lnTo>
                  <a:pt x="896246" y="0"/>
                </a:lnTo>
                <a:lnTo>
                  <a:pt x="896246" y="246194"/>
                </a:lnTo>
                <a:cubicBezTo>
                  <a:pt x="896246" y="273388"/>
                  <a:pt x="874200" y="295433"/>
                  <a:pt x="847006" y="295434"/>
                </a:cubicBezTo>
                <a:lnTo>
                  <a:pt x="0" y="295434"/>
                </a:lnTo>
                <a:lnTo>
                  <a:pt x="0" y="49240"/>
                </a:lnTo>
                <a:cubicBezTo>
                  <a:pt x="0" y="22045"/>
                  <a:pt x="22045" y="0"/>
                  <a:pt x="49239" y="0"/>
                </a:cubicBezTo>
                <a:close/>
              </a:path>
            </a:pathLst>
          </a:custGeom>
          <a:gradFill rotWithShape="0">
            <a:gsLst>
              <a:gs pos="0%">
                <a:srgbClr val="3A7CCB"/>
              </a:gs>
              <a:gs pos="100%">
                <a:srgbClr val="2C5D98"/>
              </a:gs>
            </a:gsLst>
            <a:lin ang="5400000" scaled="1"/>
          </a:gradFill>
          <a:ln w="9525" cap="flat">
            <a:noFill/>
            <a:round/>
            <a:headEnd/>
            <a:tailEnd/>
          </a:ln>
          <a:effectLst>
            <a:outerShdw dist="23040" dir="5400000" algn="ctr" rotWithShape="0">
              <a:srgbClr val="000000">
                <a:alpha val="35.036%"/>
              </a:srgbClr>
            </a:outerShdw>
          </a:effectLst>
        </xdr:spPr>
        <xdr:txBody>
          <a:bodyPr vertOverflow="clip" wrap="square" lIns="90000" tIns="46800" rIns="90000" bIns="46800" anchor="ctr" upright="1"/>
          <a:lstStyle/>
          <a:p>
            <a:pPr algn="ctr" rtl="0">
              <a:defRPr sz="1000"/>
            </a:pPr>
            <a:r>
              <a:rPr lang="en-US" sz="1100" b="1" i="0" strike="noStrike">
                <a:solidFill>
                  <a:srgbClr val="FFFFFF"/>
                </a:solidFill>
                <a:latin typeface="Calibri"/>
                <a:cs typeface="Calibri"/>
              </a:rPr>
              <a:t>Validate</a:t>
            </a:r>
          </a:p>
        </xdr:txBody>
      </xdr:sp>
      <xdr:sp macro="[0]!Module7.PrintButton" textlink="" fLocksText="0">
        <xdr:nvSpPr>
          <xdr:cNvPr id="1045" name="Round Diagonal Corner Rectangle 3">
            <a:extLst>
              <a:ext uri="{FF2B5EF4-FFF2-40B4-BE49-F238E27FC236}">
                <a16:creationId xmlns:a16="http://schemas.microsoft.com/office/drawing/2014/main" id="{752D2E24-D812-10F3-6723-3424A7C765E0}"/>
              </a:ext>
            </a:extLst>
          </xdr:cNvPr>
          <xdr:cNvSpPr>
            <a:spLocks noChangeArrowheads="1"/>
          </xdr:cNvSpPr>
        </xdr:nvSpPr>
        <xdr:spPr bwMode="auto">
          <a:xfrm>
            <a:off x="1968" y="141"/>
            <a:ext cx="1486" cy="308"/>
          </a:xfrm>
          <a:custGeom>
            <a:avLst/>
            <a:gdLst>
              <a:gd name="G0" fmla="+- 1 0 0"/>
              <a:gd name="G1" fmla="+- 1 0 0"/>
              <a:gd name="G2" fmla="+- 1 0 0"/>
              <a:gd name="G3" fmla="+- 1 0 0"/>
              <a:gd name="G4" fmla="+- 1 0 0"/>
              <a:gd name="G5" fmla="+- 1 0 0"/>
              <a:gd name="G6" fmla="+- 1 0 0"/>
              <a:gd name="G7" fmla="+- 19857 0 0"/>
              <a:gd name="G8" fmla="+- 47002 0 0"/>
              <a:gd name="G9" fmla="+- 1 0 0"/>
              <a:gd name="G10" fmla="+- 1 0 0"/>
              <a:gd name="G11" fmla="+- 47002 0 0"/>
              <a:gd name="G12" fmla="+- 1 0 0"/>
              <a:gd name="T0" fmla="*/ 896246 w 896246"/>
              <a:gd name="T1" fmla="*/ 141003 h 282005"/>
              <a:gd name="T2" fmla="*/ 448123 w 896246"/>
              <a:gd name="T3" fmla="*/ 282005 h 282005"/>
              <a:gd name="T4" fmla="*/ 0 w 896246"/>
              <a:gd name="T5" fmla="*/ 141003 h 282005"/>
              <a:gd name="T6" fmla="*/ 448123 w 896246"/>
              <a:gd name="T7" fmla="*/ 0 h 282005"/>
              <a:gd name="T8" fmla="*/ 13766 w 896246"/>
              <a:gd name="T9" fmla="*/ 13766 h 282005"/>
              <a:gd name="T10" fmla="*/ 882480 w 896246"/>
              <a:gd name="T11" fmla="*/ 268239 h 282005"/>
            </a:gdLst>
            <a:ahLst/>
            <a:cxnLst>
              <a:cxn ang="0">
                <a:pos x="T0" y="T1"/>
              </a:cxn>
              <a:cxn ang="0">
                <a:pos x="T2" y="T3"/>
              </a:cxn>
              <a:cxn ang="0">
                <a:pos x="T4" y="T5"/>
              </a:cxn>
              <a:cxn ang="0">
                <a:pos x="T6" y="T7"/>
              </a:cxn>
            </a:cxnLst>
            <a:rect l="T8" t="T9" r="T10" b="T11"/>
            <a:pathLst>
              <a:path w="896246" h="282005">
                <a:moveTo>
                  <a:pt x="47002" y="0"/>
                </a:moveTo>
                <a:lnTo>
                  <a:pt x="896246" y="0"/>
                </a:lnTo>
                <a:lnTo>
                  <a:pt x="896246" y="235003"/>
                </a:lnTo>
                <a:cubicBezTo>
                  <a:pt x="896246" y="260961"/>
                  <a:pt x="875202" y="282004"/>
                  <a:pt x="849244" y="282005"/>
                </a:cubicBezTo>
                <a:lnTo>
                  <a:pt x="0" y="282005"/>
                </a:lnTo>
                <a:lnTo>
                  <a:pt x="0" y="47002"/>
                </a:lnTo>
                <a:cubicBezTo>
                  <a:pt x="0" y="21043"/>
                  <a:pt x="21043" y="0"/>
                  <a:pt x="47001" y="0"/>
                </a:cubicBezTo>
                <a:close/>
              </a:path>
            </a:pathLst>
          </a:custGeom>
          <a:gradFill rotWithShape="0">
            <a:gsLst>
              <a:gs pos="0%">
                <a:srgbClr val="3A7CCB"/>
              </a:gs>
              <a:gs pos="100%">
                <a:srgbClr val="2C5D98"/>
              </a:gs>
            </a:gsLst>
            <a:lin ang="5400000" scaled="1"/>
          </a:gradFill>
          <a:ln w="9525" cap="flat">
            <a:noFill/>
            <a:round/>
            <a:headEnd/>
            <a:tailEnd/>
          </a:ln>
          <a:effectLst>
            <a:outerShdw dist="23040" dir="5400000" algn="ctr" rotWithShape="0">
              <a:srgbClr val="000000">
                <a:alpha val="35.036%"/>
              </a:srgbClr>
            </a:outerShdw>
          </a:effectLst>
        </xdr:spPr>
        <xdr:txBody>
          <a:bodyPr vertOverflow="clip" wrap="square" lIns="90000" tIns="46800" rIns="90000" bIns="46800" anchor="ctr" upright="1"/>
          <a:lstStyle/>
          <a:p>
            <a:pPr algn="ctr" rtl="0">
              <a:defRPr sz="1000"/>
            </a:pPr>
            <a:r>
              <a:rPr lang="en-US" sz="1100" b="1" i="0" strike="noStrike">
                <a:solidFill>
                  <a:srgbClr val="FFFFFF"/>
                </a:solidFill>
                <a:latin typeface="Calibri"/>
                <a:cs typeface="Calibri"/>
              </a:rPr>
              <a:t>Print</a:t>
            </a:r>
          </a:p>
        </xdr:txBody>
      </xdr:sp>
      <xdr:sp macro="[0]!Module7.HelpButton" textlink="" fLocksText="0">
        <xdr:nvSpPr>
          <xdr:cNvPr id="1046" name="Round Diagonal Corner Rectangle 4">
            <a:extLst>
              <a:ext uri="{FF2B5EF4-FFF2-40B4-BE49-F238E27FC236}">
                <a16:creationId xmlns:a16="http://schemas.microsoft.com/office/drawing/2014/main" id="{BFD1D864-9E13-1A6D-9878-71CE0ECEFF9C}"/>
              </a:ext>
            </a:extLst>
          </xdr:cNvPr>
          <xdr:cNvSpPr>
            <a:spLocks noChangeArrowheads="1"/>
          </xdr:cNvSpPr>
        </xdr:nvSpPr>
        <xdr:spPr bwMode="auto">
          <a:xfrm>
            <a:off x="3788" y="120"/>
            <a:ext cx="1467" cy="329"/>
          </a:xfrm>
          <a:custGeom>
            <a:avLst/>
            <a:gdLst>
              <a:gd name="G0" fmla="+- 1 0 0"/>
              <a:gd name="G1" fmla="+- 1 0 0"/>
              <a:gd name="G2" fmla="+- 1 0 0"/>
              <a:gd name="G3" fmla="+- 1 0 0"/>
              <a:gd name="G4" fmla="+- 1 0 0"/>
              <a:gd name="G5" fmla="+- 1 0 0"/>
              <a:gd name="G6" fmla="+- 1 0 0"/>
              <a:gd name="G7" fmla="+- 33286 0 0"/>
              <a:gd name="G8" fmla="+- 49240 0 0"/>
              <a:gd name="G9" fmla="+- 1 0 0"/>
              <a:gd name="G10" fmla="+- 1 0 0"/>
              <a:gd name="G11" fmla="+- 49240 0 0"/>
              <a:gd name="G12" fmla="+- 1 0 0"/>
              <a:gd name="T0" fmla="*/ 896246 w 896246"/>
              <a:gd name="T1" fmla="*/ 147717 h 295434"/>
              <a:gd name="T2" fmla="*/ 448123 w 896246"/>
              <a:gd name="T3" fmla="*/ 295434 h 295434"/>
              <a:gd name="T4" fmla="*/ 0 w 896246"/>
              <a:gd name="T5" fmla="*/ 147717 h 295434"/>
              <a:gd name="T6" fmla="*/ 448123 w 896246"/>
              <a:gd name="T7" fmla="*/ 0 h 295434"/>
              <a:gd name="T8" fmla="*/ 14422 w 896246"/>
              <a:gd name="T9" fmla="*/ 14422 h 295434"/>
              <a:gd name="T10" fmla="*/ 881824 w 896246"/>
              <a:gd name="T11" fmla="*/ 281012 h 295434"/>
            </a:gdLst>
            <a:ahLst/>
            <a:cxnLst>
              <a:cxn ang="0">
                <a:pos x="T0" y="T1"/>
              </a:cxn>
              <a:cxn ang="0">
                <a:pos x="T2" y="T3"/>
              </a:cxn>
              <a:cxn ang="0">
                <a:pos x="T4" y="T5"/>
              </a:cxn>
              <a:cxn ang="0">
                <a:pos x="T6" y="T7"/>
              </a:cxn>
            </a:cxnLst>
            <a:rect l="T8" t="T9" r="T10" b="T11"/>
            <a:pathLst>
              <a:path w="896246" h="295434">
                <a:moveTo>
                  <a:pt x="49240" y="0"/>
                </a:moveTo>
                <a:lnTo>
                  <a:pt x="896246" y="0"/>
                </a:lnTo>
                <a:lnTo>
                  <a:pt x="896246" y="246194"/>
                </a:lnTo>
                <a:cubicBezTo>
                  <a:pt x="896246" y="273388"/>
                  <a:pt x="874200" y="295433"/>
                  <a:pt x="847006" y="295434"/>
                </a:cubicBezTo>
                <a:lnTo>
                  <a:pt x="0" y="295434"/>
                </a:lnTo>
                <a:lnTo>
                  <a:pt x="0" y="49240"/>
                </a:lnTo>
                <a:cubicBezTo>
                  <a:pt x="0" y="22045"/>
                  <a:pt x="22045" y="0"/>
                  <a:pt x="49239" y="0"/>
                </a:cubicBezTo>
                <a:close/>
              </a:path>
            </a:pathLst>
          </a:custGeom>
          <a:gradFill rotWithShape="0">
            <a:gsLst>
              <a:gs pos="0%">
                <a:srgbClr val="3A7CCB"/>
              </a:gs>
              <a:gs pos="100%">
                <a:srgbClr val="2C5D98"/>
              </a:gs>
            </a:gsLst>
            <a:lin ang="5400000" scaled="1"/>
          </a:gradFill>
          <a:ln w="9525" cap="flat">
            <a:noFill/>
            <a:round/>
            <a:headEnd/>
            <a:tailEnd/>
          </a:ln>
          <a:effectLst>
            <a:outerShdw dist="23040" dir="5400000" algn="ctr" rotWithShape="0">
              <a:srgbClr val="000000">
                <a:alpha val="35.036%"/>
              </a:srgbClr>
            </a:outerShdw>
          </a:effectLst>
        </xdr:spPr>
        <xdr:txBody>
          <a:bodyPr vertOverflow="clip" wrap="square" lIns="90000" tIns="46800" rIns="90000" bIns="46800" anchor="ctr" upright="1"/>
          <a:lstStyle/>
          <a:p>
            <a:pPr algn="ctr" rtl="0">
              <a:defRPr sz="1000"/>
            </a:pPr>
            <a:r>
              <a:rPr lang="en-US" sz="1100" b="1" i="0" strike="noStrike">
                <a:solidFill>
                  <a:srgbClr val="FFFFFF"/>
                </a:solidFill>
                <a:latin typeface="Calibri"/>
                <a:cs typeface="Calibri"/>
              </a:rPr>
              <a:t>Help</a:t>
            </a:r>
          </a:p>
        </xdr:txBody>
      </xdr:sp>
    </xdr:grpSp>
    <xdr:clientData/>
  </xdr:twoCellAnchor>
  <mc:AlternateContent xmlns:mc="http://schemas.openxmlformats.org/markup-compatibility/2006">
    <mc:Choice xmlns:v="urn:schemas-microsoft-com:vml" Requires="v"/>
    <mc:Fallback>
      <xdr:twoCellAnchor editAs="oneCell">
        <xdr:from>
          <xdr:col>57</xdr:col>
          <xdr:colOff>406400</xdr:colOff>
          <xdr:row>14</xdr:row>
          <xdr:rowOff>0</xdr:rowOff>
        </xdr:from>
        <xdr:to>
          <xdr:col>64</xdr:col>
          <xdr:colOff>393700</xdr:colOff>
          <xdr:row>20</xdr:row>
          <xdr:rowOff>127000</xdr:rowOff>
        </xdr:to>
        <xdr:sp macro="" textlink="" fLocksText="0">
          <xdr:nvSpPr>
            <xdr:cNvPr id="1025" name="Comment 1" hidden="1">
              <a:extLst>
                <a:ext uri="{FF2B5EF4-FFF2-40B4-BE49-F238E27FC236}">
                  <a16:creationId xmlns:a16="http://schemas.microsoft.com/office/drawing/2014/main" id="{3FA7425F-8C0E-4C87-A587-476BE1F4B7D9}"/>
                </a:ext>
              </a:extLst>
            </xdr:cNvPr>
            <xdr:cNvSpPr txBox="1">
              <a:spLocks/>
            </xdr:cNvSpPr>
          </xdr:nvSpPr>
          <xdr:spPr bwMode="auto">
            <a:xfrm>
              <a:off x="15392400" y="7061200"/>
              <a:ext cx="4876800" cy="1549400"/>
            </a:xfrm>
            <a:prstGeom prst="rect">
              <a:avLst/>
            </a:prstGeom>
            <a:solidFill>
              <a:srgbClr xmlns:a14="http://schemas.microsoft.com/office/drawing/2010/main" val="FFFFE1" mc:Ignorable="a14" a14:legacySpreadsheetColorIndex="80"/>
            </a:solidFill>
            <a:ln w="9360" cap="sq">
              <a:solidFill>
                <a:srgbClr val="000000"/>
              </a:solidFill>
              <a:miter lim="800%"/>
              <a:headEnd type="triangle" w="med" len="me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GB" sz="900" b="1" i="0" u="none" strike="noStrike" baseline="0%">
                  <a:solidFill>
                    <a:srgbClr val="000000"/>
                  </a:solidFill>
                  <a:latin typeface="Tahoma" pitchFamily="2" charset="0"/>
                  <a:ea typeface="Tahoma" pitchFamily="2" charset="0"/>
                  <a:cs typeface="Tahoma" pitchFamily="2" charset="0"/>
                </a:rPr>
                <a:t>gepadmin:</a:t>
              </a:r>
            </a:p>
            <a:p>
              <a:pPr algn="l" rtl="0">
                <a:defRPr sz="1000"/>
              </a:pPr>
              <a:endParaRPr lang="en-GB" sz="900" b="0" i="0" u="none" strike="noStrike" baseline="0%">
                <a:solidFill>
                  <a:srgbClr val="000000"/>
                </a:solidFill>
                <a:latin typeface="Tahoma" pitchFamily="2" charset="0"/>
                <a:ea typeface="Tahoma" pitchFamily="2" charset="0"/>
                <a:cs typeface="Tahoma" pitchFamily="2" charset="0"/>
              </a:endParaRPr>
            </a:p>
            <a:p>
              <a:pPr algn="l" rtl="0">
                <a:defRPr sz="1000"/>
              </a:pPr>
              <a:r>
                <a:rPr lang="en-GB" sz="900" b="0" i="0" u="none" strike="noStrike" baseline="0%">
                  <a:solidFill>
                    <a:srgbClr val="000000"/>
                  </a:solidFill>
                  <a:latin typeface="Tahoma" pitchFamily="2" charset="0"/>
                  <a:ea typeface="Tahoma" pitchFamily="2" charset="0"/>
                  <a:cs typeface="Tahoma" pitchFamily="2" charset="0"/>
                </a:rPr>
                <a:t>1. If you choose "Full Conversion" then Column </a:t>
              </a:r>
              <a:r>
                <a:rPr lang="en-GB" sz="900" b="1" i="0" u="none" strike="noStrike" baseline="0%">
                  <a:solidFill>
                    <a:srgbClr val="000000"/>
                  </a:solidFill>
                  <a:latin typeface="Tahoma" pitchFamily="2" charset="0"/>
                  <a:ea typeface="Tahoma" pitchFamily="2" charset="0"/>
                  <a:cs typeface="Tahoma" pitchFamily="2" charset="0"/>
                </a:rPr>
                <a:t>BA (AMOUNT)</a:t>
              </a:r>
              <a:r>
                <a:rPr lang="en-GB" sz="900" b="0" i="0" u="none" strike="noStrike" baseline="0%">
                  <a:solidFill>
                    <a:srgbClr val="000000"/>
                  </a:solidFill>
                  <a:latin typeface="Tahoma" pitchFamily="2" charset="0"/>
                  <a:ea typeface="Tahoma" pitchFamily="2" charset="0"/>
                  <a:cs typeface="Tahoma" pitchFamily="2" charset="0"/>
                </a:rPr>
                <a:t> and Column </a:t>
              </a:r>
              <a:r>
                <a:rPr lang="en-GB" sz="900" b="1" i="0" u="none" strike="noStrike" baseline="0%">
                  <a:solidFill>
                    <a:srgbClr val="000000"/>
                  </a:solidFill>
                  <a:latin typeface="Tahoma" pitchFamily="2" charset="0"/>
                  <a:ea typeface="Tahoma" pitchFamily="2" charset="0"/>
                  <a:cs typeface="Tahoma" pitchFamily="2" charset="0"/>
                </a:rPr>
                <a:t>BB (TAXES)</a:t>
              </a:r>
              <a:r>
                <a:rPr lang="en-GB" sz="900" b="0" i="0" u="none" strike="noStrike" baseline="0%">
                  <a:solidFill>
                    <a:srgbClr val="000000"/>
                  </a:solidFill>
                  <a:latin typeface="Tahoma" pitchFamily="2" charset="0"/>
                  <a:ea typeface="Tahoma" pitchFamily="2" charset="0"/>
                  <a:cs typeface="Tahoma" pitchFamily="2" charset="0"/>
                </a:rPr>
                <a:t> BOTH values will be convert based on selected Currency in (Column L).</a:t>
              </a:r>
            </a:p>
            <a:p>
              <a:pPr algn="l" rtl="0">
                <a:defRPr sz="1000"/>
              </a:pPr>
              <a:endParaRPr lang="en-GB" sz="900" b="0" i="0" u="none" strike="noStrike" baseline="0%">
                <a:solidFill>
                  <a:srgbClr val="000000"/>
                </a:solidFill>
                <a:latin typeface="Tahoma" pitchFamily="2" charset="0"/>
                <a:ea typeface="Tahoma" pitchFamily="2" charset="0"/>
                <a:cs typeface="Tahoma" pitchFamily="2" charset="0"/>
              </a:endParaRPr>
            </a:p>
            <a:p>
              <a:pPr algn="l" rtl="0">
                <a:defRPr sz="1000"/>
              </a:pPr>
              <a:r>
                <a:rPr lang="en-GB" sz="900" b="0" i="0" u="none" strike="noStrike" baseline="0%">
                  <a:solidFill>
                    <a:srgbClr val="000000"/>
                  </a:solidFill>
                  <a:latin typeface="Tahoma" pitchFamily="2" charset="0"/>
                  <a:ea typeface="Tahoma" pitchFamily="2" charset="0"/>
                  <a:cs typeface="Tahoma" pitchFamily="2" charset="0"/>
                </a:rPr>
                <a:t>2. If you choose "Partial Conversion" then Column </a:t>
              </a:r>
              <a:r>
                <a:rPr lang="en-GB" sz="900" b="1" i="0" u="none" strike="noStrike" baseline="0%">
                  <a:solidFill>
                    <a:srgbClr val="000000"/>
                  </a:solidFill>
                  <a:latin typeface="Tahoma" pitchFamily="2" charset="0"/>
                  <a:ea typeface="Tahoma" pitchFamily="2" charset="0"/>
                  <a:cs typeface="Tahoma" pitchFamily="2" charset="0"/>
                </a:rPr>
                <a:t>BA (AMOUNT)</a:t>
              </a:r>
              <a:r>
                <a:rPr lang="en-GB" sz="900" b="0" i="0" u="none" strike="noStrike" baseline="0%">
                  <a:solidFill>
                    <a:srgbClr val="000000"/>
                  </a:solidFill>
                  <a:latin typeface="Tahoma" pitchFamily="2" charset="0"/>
                  <a:ea typeface="Tahoma" pitchFamily="2" charset="0"/>
                  <a:cs typeface="Tahoma" pitchFamily="2" charset="0"/>
                </a:rPr>
                <a:t> only will be converted based on selected currency (Column L)  and Column </a:t>
              </a:r>
              <a:r>
                <a:rPr lang="en-GB" sz="900" b="1" i="0" u="none" strike="noStrike" baseline="0%">
                  <a:solidFill>
                    <a:srgbClr val="000000"/>
                  </a:solidFill>
                  <a:latin typeface="Tahoma" pitchFamily="2" charset="0"/>
                  <a:ea typeface="Tahoma" pitchFamily="2" charset="0"/>
                  <a:cs typeface="Tahoma" pitchFamily="2" charset="0"/>
                </a:rPr>
                <a:t>BB (TAXES)</a:t>
              </a:r>
              <a:r>
                <a:rPr lang="en-GB" sz="900" b="0" i="0" u="none" strike="noStrike" baseline="0%">
                  <a:solidFill>
                    <a:srgbClr val="000000"/>
                  </a:solidFill>
                  <a:latin typeface="Tahoma" pitchFamily="2" charset="0"/>
                  <a:ea typeface="Tahoma" pitchFamily="2" charset="0"/>
                  <a:cs typeface="Tahoma" pitchFamily="2" charset="0"/>
                </a:rPr>
                <a:t> value (INR) will be added to the converted values.</a:t>
              </a:r>
            </a:p>
          </xdr:txBody>
        </xdr:sp>
        <xdr:clientData fLocksWithSheet="0" fPrintsWithSheet="0"/>
      </xdr:twoCellAnchor>
    </mc:Fallback>
  </mc:AlternateContent>
  <mc:AlternateContent xmlns:mc="http://schemas.openxmlformats.org/markup-compatibility/2006">
    <mc:Choice xmlns:v="urn:schemas-microsoft-com:vml" Requires="v"/>
    <mc:Fallback>
      <xdr:twoCellAnchor editAs="oneCell">
        <xdr:from>
          <xdr:col>57</xdr:col>
          <xdr:colOff>406400</xdr:colOff>
          <xdr:row>14</xdr:row>
          <xdr:rowOff>0</xdr:rowOff>
        </xdr:from>
        <xdr:to>
          <xdr:col>64</xdr:col>
          <xdr:colOff>393700</xdr:colOff>
          <xdr:row>20</xdr:row>
          <xdr:rowOff>127000</xdr:rowOff>
        </xdr:to>
        <xdr:sp macro="" textlink="" fLocksText="0">
          <xdr:nvSpPr>
            <xdr:cNvPr id="1026" name="Comment 2" hidden="1">
              <a:extLst>
                <a:ext uri="{FF2B5EF4-FFF2-40B4-BE49-F238E27FC236}">
                  <a16:creationId xmlns:a16="http://schemas.microsoft.com/office/drawing/2014/main" id="{54E31A83-7535-DA75-6364-FA637B9E7357}"/>
                </a:ext>
              </a:extLst>
            </xdr:cNvPr>
            <xdr:cNvSpPr txBox="1">
              <a:spLocks/>
            </xdr:cNvSpPr>
          </xdr:nvSpPr>
          <xdr:spPr bwMode="auto">
            <a:xfrm>
              <a:off x="15392400" y="7061200"/>
              <a:ext cx="4876800" cy="1549400"/>
            </a:xfrm>
            <a:prstGeom prst="rect">
              <a:avLst/>
            </a:prstGeom>
            <a:solidFill>
              <a:srgbClr xmlns:a14="http://schemas.microsoft.com/office/drawing/2010/main" val="FFFFE1" mc:Ignorable="a14" a14:legacySpreadsheetColorIndex="80"/>
            </a:solidFill>
            <a:ln w="9360" cap="sq">
              <a:solidFill>
                <a:srgbClr val="000000"/>
              </a:solidFill>
              <a:miter lim="800%"/>
              <a:headEnd type="triangle" w="med" len="me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GB" sz="900" b="1" i="0" u="none" strike="noStrike" baseline="0%">
                  <a:solidFill>
                    <a:srgbClr val="000000"/>
                  </a:solidFill>
                  <a:latin typeface="Tahoma" pitchFamily="2" charset="0"/>
                  <a:ea typeface="Tahoma" pitchFamily="2" charset="0"/>
                  <a:cs typeface="Tahoma" pitchFamily="2" charset="0"/>
                </a:rPr>
                <a:t>gepadmin:</a:t>
              </a:r>
            </a:p>
            <a:p>
              <a:pPr algn="l" rtl="0">
                <a:defRPr sz="1000"/>
              </a:pPr>
              <a:endParaRPr lang="en-GB" sz="900" b="0" i="0" u="none" strike="noStrike" baseline="0%">
                <a:solidFill>
                  <a:srgbClr val="000000"/>
                </a:solidFill>
                <a:latin typeface="Tahoma" pitchFamily="2" charset="0"/>
                <a:ea typeface="Tahoma" pitchFamily="2" charset="0"/>
                <a:cs typeface="Tahoma" pitchFamily="2" charset="0"/>
              </a:endParaRPr>
            </a:p>
            <a:p>
              <a:pPr algn="l" rtl="0">
                <a:defRPr sz="1000"/>
              </a:pPr>
              <a:r>
                <a:rPr lang="en-GB" sz="900" b="0" i="0" u="none" strike="noStrike" baseline="0%">
                  <a:solidFill>
                    <a:srgbClr val="000000"/>
                  </a:solidFill>
                  <a:latin typeface="Tahoma" pitchFamily="2" charset="0"/>
                  <a:ea typeface="Tahoma" pitchFamily="2" charset="0"/>
                  <a:cs typeface="Tahoma" pitchFamily="2" charset="0"/>
                </a:rPr>
                <a:t>1. If you choose "Full Conversion" then Column </a:t>
              </a:r>
              <a:r>
                <a:rPr lang="en-GB" sz="900" b="1" i="0" u="none" strike="noStrike" baseline="0%">
                  <a:solidFill>
                    <a:srgbClr val="000000"/>
                  </a:solidFill>
                  <a:latin typeface="Tahoma" pitchFamily="2" charset="0"/>
                  <a:ea typeface="Tahoma" pitchFamily="2" charset="0"/>
                  <a:cs typeface="Tahoma" pitchFamily="2" charset="0"/>
                </a:rPr>
                <a:t>BA (AMOUNT)</a:t>
              </a:r>
              <a:r>
                <a:rPr lang="en-GB" sz="900" b="0" i="0" u="none" strike="noStrike" baseline="0%">
                  <a:solidFill>
                    <a:srgbClr val="000000"/>
                  </a:solidFill>
                  <a:latin typeface="Tahoma" pitchFamily="2" charset="0"/>
                  <a:ea typeface="Tahoma" pitchFamily="2" charset="0"/>
                  <a:cs typeface="Tahoma" pitchFamily="2" charset="0"/>
                </a:rPr>
                <a:t> and Column </a:t>
              </a:r>
              <a:r>
                <a:rPr lang="en-GB" sz="900" b="1" i="0" u="none" strike="noStrike" baseline="0%">
                  <a:solidFill>
                    <a:srgbClr val="000000"/>
                  </a:solidFill>
                  <a:latin typeface="Tahoma" pitchFamily="2" charset="0"/>
                  <a:ea typeface="Tahoma" pitchFamily="2" charset="0"/>
                  <a:cs typeface="Tahoma" pitchFamily="2" charset="0"/>
                </a:rPr>
                <a:t>BB (TAXES)</a:t>
              </a:r>
              <a:r>
                <a:rPr lang="en-GB" sz="900" b="0" i="0" u="none" strike="noStrike" baseline="0%">
                  <a:solidFill>
                    <a:srgbClr val="000000"/>
                  </a:solidFill>
                  <a:latin typeface="Tahoma" pitchFamily="2" charset="0"/>
                  <a:ea typeface="Tahoma" pitchFamily="2" charset="0"/>
                  <a:cs typeface="Tahoma" pitchFamily="2" charset="0"/>
                </a:rPr>
                <a:t> BOTH values will be convert based on selected Currency in (Column L).</a:t>
              </a:r>
            </a:p>
            <a:p>
              <a:pPr algn="l" rtl="0">
                <a:defRPr sz="1000"/>
              </a:pPr>
              <a:endParaRPr lang="en-GB" sz="900" b="0" i="0" u="none" strike="noStrike" baseline="0%">
                <a:solidFill>
                  <a:srgbClr val="000000"/>
                </a:solidFill>
                <a:latin typeface="Tahoma" pitchFamily="2" charset="0"/>
                <a:ea typeface="Tahoma" pitchFamily="2" charset="0"/>
                <a:cs typeface="Tahoma" pitchFamily="2" charset="0"/>
              </a:endParaRPr>
            </a:p>
            <a:p>
              <a:pPr algn="l" rtl="0">
                <a:defRPr sz="1000"/>
              </a:pPr>
              <a:r>
                <a:rPr lang="en-GB" sz="900" b="0" i="0" u="none" strike="noStrike" baseline="0%">
                  <a:solidFill>
                    <a:srgbClr val="000000"/>
                  </a:solidFill>
                  <a:latin typeface="Tahoma" pitchFamily="2" charset="0"/>
                  <a:ea typeface="Tahoma" pitchFamily="2" charset="0"/>
                  <a:cs typeface="Tahoma" pitchFamily="2" charset="0"/>
                </a:rPr>
                <a:t>2. If you choose "Partial Conversion" then Column </a:t>
              </a:r>
              <a:r>
                <a:rPr lang="en-GB" sz="900" b="1" i="0" u="none" strike="noStrike" baseline="0%">
                  <a:solidFill>
                    <a:srgbClr val="000000"/>
                  </a:solidFill>
                  <a:latin typeface="Tahoma" pitchFamily="2" charset="0"/>
                  <a:ea typeface="Tahoma" pitchFamily="2" charset="0"/>
                  <a:cs typeface="Tahoma" pitchFamily="2" charset="0"/>
                </a:rPr>
                <a:t>BA (AMOUNT)</a:t>
              </a:r>
              <a:r>
                <a:rPr lang="en-GB" sz="900" b="0" i="0" u="none" strike="noStrike" baseline="0%">
                  <a:solidFill>
                    <a:srgbClr val="000000"/>
                  </a:solidFill>
                  <a:latin typeface="Tahoma" pitchFamily="2" charset="0"/>
                  <a:ea typeface="Tahoma" pitchFamily="2" charset="0"/>
                  <a:cs typeface="Tahoma" pitchFamily="2" charset="0"/>
                </a:rPr>
                <a:t> only will be converted based on selected currency (Column L)  and Column </a:t>
              </a:r>
              <a:r>
                <a:rPr lang="en-GB" sz="900" b="1" i="0" u="none" strike="noStrike" baseline="0%">
                  <a:solidFill>
                    <a:srgbClr val="000000"/>
                  </a:solidFill>
                  <a:latin typeface="Tahoma" pitchFamily="2" charset="0"/>
                  <a:ea typeface="Tahoma" pitchFamily="2" charset="0"/>
                  <a:cs typeface="Tahoma" pitchFamily="2" charset="0"/>
                </a:rPr>
                <a:t>BB (TAXES)</a:t>
              </a:r>
              <a:r>
                <a:rPr lang="en-GB" sz="900" b="0" i="0" u="none" strike="noStrike" baseline="0%">
                  <a:solidFill>
                    <a:srgbClr val="000000"/>
                  </a:solidFill>
                  <a:latin typeface="Tahoma" pitchFamily="2" charset="0"/>
                  <a:ea typeface="Tahoma" pitchFamily="2" charset="0"/>
                  <a:cs typeface="Tahoma" pitchFamily="2" charset="0"/>
                </a:rPr>
                <a:t> value (INR) will be added to the converted values.</a:t>
              </a:r>
            </a:p>
          </xdr:txBody>
        </xdr:sp>
        <xdr:clientData fLocksWithSheet="0" fPrintsWithSheet="0"/>
      </xdr:twoCellAnchor>
    </mc:Fallback>
  </mc:AlternateContent>
</xdr:wsDr>
</file>

<file path=xl/externalLinks/_rels/externalLink1.xml.rels><?xml version="1.0" encoding="UTF-8" standalone="yes"?>
<Relationships xmlns="http://schemas.openxmlformats.org/package/2006/relationships"><Relationship Id="rId2" Type="http://purl.oclc.org/ooxml/officeDocument/relationships/externalLinkPath" Target="../../../ESIC/Downloads/V4_BOQ_AllinOne.xlsm" TargetMode="External"/><Relationship Id="rId1" Type="http://purl.oclc.org/ooxml/officeDocument/relationships/externalLinkPath" Target="/Users/ESIC/Downloads/V4_BOQ_AllinOne.xlsm" TargetMode="External"/></Relationships>
</file>

<file path=xl/externalLinks/_rels/externalLink2.xml.rels><?xml version="1.0" encoding="UTF-8" standalone="yes"?>
<Relationships xmlns="http://schemas.openxmlformats.org/package/2006/relationships"><Relationship Id="rId2" Type="http://purl.oclc.org/ooxml/officeDocument/relationships/externalLinkPath" Target="../../../gepadmin/Desktop/V4/V4_BOQ_AllinOne.xlsm" TargetMode="External"/><Relationship Id="rId1" Type="http://purl.oclc.org/ooxml/officeDocument/relationships/externalLinkPath" Target="/Users/gepadmin/Desktop/V4/V4_BOQ_AllinOne.xlsm" TargetMode="External"/></Relationships>
</file>

<file path=xl/externalLinks/_rels/externalLink3.xml.rels><?xml version="1.0" encoding="UTF-8" standalone="yes"?>
<Relationships xmlns="http://schemas.openxmlformats.org/package/2006/relationships"><Relationship Id="rId2" Type="http://purl.oclc.org/ooxml/officeDocument/relationships/externalLinkPath" Target="../../../gepadmin/Desktop/BOQ_itemrate_turnkey.xls" TargetMode="External"/><Relationship Id="rId1" Type="http://purl.oclc.org/ooxml/officeDocument/relationships/externalLinkPath" Target="/Users/gepadmin/Desktop/BOQ_itemrate_turnkey.xls" TargetMode="External"/></Relationships>
</file>

<file path=xl/externalLinks/externalLink1.xml><?xml version="1.0" encoding="utf-8"?>
<externalLink xmlns="http://purl.oclc.org/ooxml/spreadsheetml/main" xmlns:mc="http://schemas.openxmlformats.org/markup-compatibility/2006" xmlns:x14="http://schemas.microsoft.com/office/spreadsheetml/2009/9/main" xmlns:xxl21="http://schemas.microsoft.com/office/spreadsheetml/2021/extlinks2021" mc:Ignorable="x14 xxl21">
  <externalBook xmlns:r="http://purl.oclc.org/ooxml/officeDocument/relationships" r:id="rId1">
    <xxl21:alternateUrls>
      <xxl21:relativeUrl r:id="rId2"/>
    </xxl21:alternateUrls>
    <sheetNames>
      <sheetName val="Config"/>
      <sheetName val="Sheet1"/>
      <sheetName val="BoQ1"/>
      <sheetName val="V4_BOQ_AllinOne"/>
    </sheetNames>
    <sheetDataSet>
      <sheetData sheetId="0">
        <row r="2">
          <cell r="C2" t="str">
            <v>BoQ_Ver2.0</v>
          </cell>
          <cell r="E2" t="str">
            <v>Fully</v>
          </cell>
          <cell r="F2" t="str">
            <v>INR</v>
          </cell>
          <cell r="G2" t="str">
            <v>Select</v>
          </cell>
        </row>
        <row r="3">
          <cell r="C3" t="str">
            <v>BoQ_Ver4.0</v>
          </cell>
          <cell r="E3" t="str">
            <v>Partially</v>
          </cell>
          <cell r="F3" t="str">
            <v>USD</v>
          </cell>
          <cell r="G3" t="str">
            <v>Discount BoQ</v>
          </cell>
        </row>
        <row r="4">
          <cell r="F4" t="str">
            <v>JPY</v>
          </cell>
          <cell r="G4" t="str">
            <v>Negative BoQ</v>
          </cell>
        </row>
        <row r="5">
          <cell r="F5" t="str">
            <v>EUR</v>
          </cell>
          <cell r="G5" t="str">
            <v>C1D1</v>
          </cell>
        </row>
        <row r="6">
          <cell r="F6" t="str">
            <v>AUS</v>
          </cell>
        </row>
      </sheetData>
      <sheetData sheetId="1"/>
      <sheetData sheetId="2"/>
      <sheetData sheetId="3" refreshError="1"/>
    </sheetDataSet>
  </externalBook>
</externalLink>
</file>

<file path=xl/externalLinks/externalLink2.xml><?xml version="1.0" encoding="utf-8"?>
<externalLink xmlns="http://purl.oclc.org/ooxml/spreadsheetml/main" xmlns:mc="http://schemas.openxmlformats.org/markup-compatibility/2006" xmlns:x14="http://schemas.microsoft.com/office/spreadsheetml/2009/9/main" xmlns:xxl21="http://schemas.microsoft.com/office/spreadsheetml/2021/extlinks2021" mc:Ignorable="x14 xxl21">
  <externalBook xmlns:r="http://purl.oclc.org/ooxml/officeDocument/relationships" r:id="rId1">
    <xxl21:alternateUrls>
      <xxl21:relativeUrl r:id="rId2"/>
    </xxl21:alternateUrls>
    <sheetNames>
      <sheetName val="Config"/>
      <sheetName val="Sheet1"/>
      <sheetName val="BoQ1"/>
      <sheetName val="V4_BOQ_AllinOne"/>
    </sheetNames>
    <sheetDataSet>
      <sheetData sheetId="0" refreshError="1"/>
      <sheetData sheetId="1" refreshError="1"/>
      <sheetData sheetId="2" refreshError="1"/>
      <sheetData sheetId="3" refreshError="1"/>
    </sheetDataSet>
  </externalBook>
</externalLink>
</file>

<file path=xl/externalLinks/externalLink3.xml><?xml version="1.0" encoding="utf-8"?>
<externalLink xmlns="http://purl.oclc.org/ooxml/spreadsheetml/main" xmlns:mc="http://schemas.openxmlformats.org/markup-compatibility/2006" xmlns:x14="http://schemas.microsoft.com/office/spreadsheetml/2009/9/main" xmlns:xxl21="http://schemas.microsoft.com/office/spreadsheetml/2021/extlinks2021" mc:Ignorable="x14 xxl21">
  <externalBook xmlns:r="http://purl.oclc.org/ooxml/officeDocument/relationships" r:id="rId1">
    <xxl21:alternateUrls>
      <xxl21:relativeUrl r:id="rId2"/>
    </xxl21:alternateUrls>
    <sheetNames>
      <sheetName val="BoQ"/>
      <sheetName val="PRICE BID"/>
      <sheetName val="SUPPLY"/>
      <sheetName val="WTandVOL"/>
    </sheetNames>
    <sheetDataSet>
      <sheetData sheetId="0"/>
      <sheetData sheetId="1" refreshError="1">
        <row r="14">
          <cell r="G14">
            <v>3.7079999999999997</v>
          </cell>
        </row>
      </sheetData>
      <sheetData sheetId="2"/>
      <sheetData sheetId="3"/>
    </sheetDataSet>
  </externalBook>
</externalLink>
</file>

<file path=xl/theme/theme1.xml><?xml version="1.0" encoding="utf-8"?>
<a:theme xmlns:a="http://purl.oclc.org/ooxml/drawingml/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
                <a:satMod val="300%"/>
              </a:schemeClr>
            </a:gs>
            <a:gs pos="35%">
              <a:schemeClr val="phClr">
                <a:tint val="37%"/>
                <a:satMod val="300%"/>
              </a:schemeClr>
            </a:gs>
            <a:gs pos="100%">
              <a:schemeClr val="phClr">
                <a:tint val="15%"/>
                <a:satMod val="350%"/>
              </a:schemeClr>
            </a:gs>
          </a:gsLst>
          <a:lin ang="16200000" scaled="1"/>
        </a:gradFill>
        <a:gradFill rotWithShape="1">
          <a:gsLst>
            <a:gs pos="0%">
              <a:schemeClr val="phClr">
                <a:shade val="51%"/>
                <a:satMod val="130%"/>
              </a:schemeClr>
            </a:gs>
            <a:gs pos="80%">
              <a:schemeClr val="phClr">
                <a:shade val="93%"/>
                <a:satMod val="130%"/>
              </a:schemeClr>
            </a:gs>
            <a:gs pos="100%">
              <a:schemeClr val="phClr">
                <a:shade val="94%"/>
                <a:satMod val="135%"/>
              </a:schemeClr>
            </a:gs>
          </a:gsLst>
          <a:lin ang="16200000" scaled="0"/>
        </a:gradFill>
      </a:fillStyleLst>
      <a:lnStyleLst>
        <a:ln w="9525" cap="flat" cmpd="sng" algn="ctr">
          <a:solidFill>
            <a:schemeClr val="phClr">
              <a:shade val="95%"/>
              <a:satMod val="105%"/>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
              </a:srgbClr>
            </a:outerShdw>
          </a:effectLst>
        </a:effectStyle>
        <a:effectStyle>
          <a:effectLst>
            <a:outerShdw blurRad="40000" dist="23000" dir="5400000" rotWithShape="0">
              <a:srgbClr val="000000">
                <a:alpha val="35%"/>
              </a:srgbClr>
            </a:outerShdw>
          </a:effectLst>
        </a:effectStyle>
        <a:effectStyle>
          <a:effectLst>
            <a:outerShdw blurRad="40000" dist="23000" dir="5400000" rotWithShape="0">
              <a:srgbClr val="000000">
                <a:alpha val="35%"/>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
                <a:satMod val="350%"/>
              </a:schemeClr>
            </a:gs>
            <a:gs pos="40%">
              <a:schemeClr val="phClr">
                <a:tint val="45%"/>
                <a:shade val="99%"/>
                <a:satMod val="350%"/>
              </a:schemeClr>
            </a:gs>
            <a:gs pos="100%">
              <a:schemeClr val="phClr">
                <a:shade val="20%"/>
                <a:satMod val="255%"/>
              </a:schemeClr>
            </a:gs>
          </a:gsLst>
          <a:path path="circle">
            <a:fillToRect l="50%" t="-80%" r="50%" b="180%"/>
          </a:path>
        </a:gradFill>
        <a:gradFill rotWithShape="1">
          <a:gsLst>
            <a:gs pos="0%">
              <a:schemeClr val="phClr">
                <a:tint val="80%"/>
                <a:satMod val="300%"/>
              </a:schemeClr>
            </a:gs>
            <a:gs pos="100%">
              <a:schemeClr val="phClr">
                <a:shade val="30%"/>
                <a:satMod val="200%"/>
              </a:schemeClr>
            </a:gs>
          </a:gsLst>
          <a:path path="circle">
            <a:fillToRect l="50%" t="50%" r="50%" b="5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purl.oclc.org/ooxml/officeDocument/relationships/comments" Target="../comments1.xml"/><Relationship Id="rId2" Type="http://schemas.openxmlformats.org/officeDocument/2006/relationships/vmlDrawing" Target="../drawings/vmlDrawing1.vml"/><Relationship Id="rId1" Type="http://purl.oclc.org/ooxml/officeDocument/relationships/drawing" Target="../drawings/drawing1.xml"/></Relationships>
</file>

<file path=xl/worksheets/sheet1.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777EB8-18ED-D94F-B84E-583DDC620088}">
  <sheetPr codeName="Sheet20">
    <tabColor indexed="56"/>
  </sheetPr>
  <dimension ref="A1:II17"/>
  <sheetViews>
    <sheetView showGridLines="0" tabSelected="1" topLeftCell="A8" zoomScaleNormal="100" workbookViewId="0">
      <selection activeCell="E22" sqref="E22"/>
    </sheetView>
  </sheetViews>
  <sheetFormatPr baseColWidth="10" defaultColWidth="9.1640625" defaultRowHeight="15" x14ac:dyDescent="0.2"/>
  <cols>
    <col min="1" max="1" width="17.1640625" style="1" customWidth="1"/>
    <col min="2" max="2" width="44.5" style="1" customWidth="1"/>
    <col min="3" max="3" width="0" style="1" hidden="1" customWidth="1"/>
    <col min="4" max="4" width="15.1640625" style="1" customWidth="1"/>
    <col min="5" max="5" width="14.1640625" style="1" customWidth="1"/>
    <col min="6" max="6" width="15.5" style="1" customWidth="1"/>
    <col min="7" max="13" width="0" style="1" hidden="1" customWidth="1"/>
    <col min="14" max="14" width="0" style="2" hidden="1" customWidth="1"/>
    <col min="15" max="52" width="0" style="1" hidden="1" customWidth="1"/>
    <col min="53" max="53" width="21.6640625" style="1" customWidth="1"/>
    <col min="54" max="54" width="0" style="1" hidden="1" customWidth="1"/>
    <col min="55" max="55" width="50.1640625" style="1" customWidth="1"/>
    <col min="56" max="238" width="9.1640625" style="1"/>
    <col min="239" max="243" width="9.1640625" style="3"/>
    <col min="244" max="16384" width="9.1640625" style="1"/>
  </cols>
  <sheetData>
    <row r="1" spans="1:243" s="4" customFormat="1" ht="27" customHeight="1" x14ac:dyDescent="0.2">
      <c r="A1" s="73" t="str">
        <f>B2&amp;" BoQ"</f>
        <v>Percentage BoQ</v>
      </c>
      <c r="B1" s="73"/>
      <c r="C1" s="73"/>
      <c r="D1" s="73"/>
      <c r="E1" s="73"/>
      <c r="F1" s="73"/>
      <c r="G1" s="73"/>
      <c r="H1" s="73"/>
      <c r="I1" s="73"/>
      <c r="J1" s="73"/>
      <c r="K1" s="73"/>
      <c r="L1" s="73"/>
      <c r="O1" s="5"/>
      <c r="P1" s="5"/>
      <c r="Q1" s="6"/>
      <c r="IE1" s="6"/>
      <c r="IF1" s="6"/>
      <c r="IG1" s="6"/>
      <c r="IH1" s="6"/>
      <c r="II1" s="6"/>
    </row>
    <row r="2" spans="1:243" s="4" customFormat="1" ht="25.5" hidden="1" customHeight="1" x14ac:dyDescent="0.2">
      <c r="A2" s="7" t="s">
        <v>0</v>
      </c>
      <c r="B2" s="7" t="s">
        <v>1</v>
      </c>
      <c r="C2" s="7" t="s">
        <v>2</v>
      </c>
      <c r="D2" s="7" t="s">
        <v>3</v>
      </c>
      <c r="E2" s="7" t="s">
        <v>4</v>
      </c>
      <c r="J2" s="8"/>
      <c r="K2" s="8"/>
      <c r="L2" s="8"/>
      <c r="O2" s="5"/>
      <c r="P2" s="5"/>
      <c r="Q2" s="6"/>
    </row>
    <row r="3" spans="1:243" s="4" customFormat="1" ht="30" hidden="1" customHeight="1" x14ac:dyDescent="0.2">
      <c r="A3" s="4" t="s">
        <v>5</v>
      </c>
      <c r="C3" s="4" t="s">
        <v>6</v>
      </c>
      <c r="IE3" s="6"/>
      <c r="IF3" s="6"/>
      <c r="IG3" s="6"/>
      <c r="IH3" s="6"/>
      <c r="II3" s="6"/>
    </row>
    <row r="4" spans="1:243" s="9" customFormat="1" ht="40.5" customHeight="1" x14ac:dyDescent="0.15">
      <c r="A4" s="74" t="s">
        <v>52</v>
      </c>
      <c r="B4" s="74"/>
      <c r="C4" s="74"/>
      <c r="D4" s="74"/>
      <c r="E4" s="74"/>
      <c r="F4" s="74"/>
      <c r="G4" s="74"/>
      <c r="H4" s="74"/>
      <c r="I4" s="74"/>
      <c r="J4" s="74"/>
      <c r="K4" s="74"/>
      <c r="L4" s="74"/>
      <c r="M4" s="74"/>
      <c r="N4" s="74"/>
      <c r="O4" s="74"/>
      <c r="P4" s="74"/>
      <c r="Q4" s="74"/>
      <c r="R4" s="74"/>
      <c r="S4" s="74"/>
      <c r="T4" s="74"/>
      <c r="U4" s="74"/>
      <c r="V4" s="74"/>
      <c r="W4" s="74"/>
      <c r="X4" s="74"/>
      <c r="Y4" s="74"/>
      <c r="Z4" s="74"/>
      <c r="AA4" s="74"/>
      <c r="AB4" s="74"/>
      <c r="AC4" s="74"/>
      <c r="AD4" s="74"/>
      <c r="AE4" s="74"/>
      <c r="AF4" s="74"/>
      <c r="AG4" s="74"/>
      <c r="AH4" s="74"/>
      <c r="AI4" s="74"/>
      <c r="AJ4" s="74"/>
      <c r="AK4" s="74"/>
      <c r="AL4" s="74"/>
      <c r="AM4" s="74"/>
      <c r="AN4" s="74"/>
      <c r="AO4" s="74"/>
      <c r="AP4" s="74"/>
      <c r="AQ4" s="74"/>
      <c r="AR4" s="74"/>
      <c r="AS4" s="74"/>
      <c r="AT4" s="74"/>
      <c r="AU4" s="74"/>
      <c r="AV4" s="74"/>
      <c r="AW4" s="74"/>
      <c r="AX4" s="74"/>
      <c r="AY4" s="74"/>
      <c r="AZ4" s="74"/>
      <c r="BA4" s="74"/>
      <c r="BB4" s="74"/>
      <c r="BC4" s="74"/>
      <c r="IE4" s="10"/>
      <c r="IF4" s="10"/>
      <c r="IG4" s="10"/>
      <c r="IH4" s="10"/>
      <c r="II4" s="10"/>
    </row>
    <row r="5" spans="1:243" s="9" customFormat="1" ht="56.25" customHeight="1" x14ac:dyDescent="0.15">
      <c r="A5" s="75" t="s">
        <v>56</v>
      </c>
      <c r="B5" s="75"/>
      <c r="C5" s="75"/>
      <c r="D5" s="75"/>
      <c r="E5" s="75"/>
      <c r="F5" s="75"/>
      <c r="G5" s="75"/>
      <c r="H5" s="75"/>
      <c r="I5" s="75"/>
      <c r="J5" s="75"/>
      <c r="K5" s="75"/>
      <c r="L5" s="75"/>
      <c r="M5" s="75"/>
      <c r="N5" s="75"/>
      <c r="O5" s="75"/>
      <c r="P5" s="75"/>
      <c r="Q5" s="75"/>
      <c r="R5" s="75"/>
      <c r="S5" s="75"/>
      <c r="T5" s="75"/>
      <c r="U5" s="75"/>
      <c r="V5" s="75"/>
      <c r="W5" s="75"/>
      <c r="X5" s="75"/>
      <c r="Y5" s="75"/>
      <c r="Z5" s="75"/>
      <c r="AA5" s="75"/>
      <c r="AB5" s="75"/>
      <c r="AC5" s="75"/>
      <c r="AD5" s="75"/>
      <c r="AE5" s="75"/>
      <c r="AF5" s="75"/>
      <c r="AG5" s="75"/>
      <c r="AH5" s="75"/>
      <c r="AI5" s="75"/>
      <c r="AJ5" s="75"/>
      <c r="AK5" s="75"/>
      <c r="AL5" s="75"/>
      <c r="AM5" s="75"/>
      <c r="AN5" s="75"/>
      <c r="AO5" s="75"/>
      <c r="AP5" s="75"/>
      <c r="AQ5" s="75"/>
      <c r="AR5" s="75"/>
      <c r="AS5" s="75"/>
      <c r="AT5" s="75"/>
      <c r="AU5" s="75"/>
      <c r="AV5" s="75"/>
      <c r="AW5" s="75"/>
      <c r="AX5" s="75"/>
      <c r="AY5" s="75"/>
      <c r="AZ5" s="75"/>
      <c r="BA5" s="75"/>
      <c r="BB5" s="75"/>
      <c r="BC5" s="75"/>
      <c r="IE5" s="10"/>
      <c r="IF5" s="10"/>
      <c r="IG5" s="10"/>
      <c r="IH5" s="10"/>
      <c r="II5" s="10"/>
    </row>
    <row r="6" spans="1:243" s="9" customFormat="1" ht="30.75" customHeight="1" x14ac:dyDescent="0.15">
      <c r="A6" s="74" t="s">
        <v>53</v>
      </c>
      <c r="B6" s="74"/>
      <c r="C6" s="74"/>
      <c r="D6" s="74"/>
      <c r="E6" s="74"/>
      <c r="F6" s="74"/>
      <c r="G6" s="74"/>
      <c r="H6" s="74"/>
      <c r="I6" s="74"/>
      <c r="J6" s="74"/>
      <c r="K6" s="74"/>
      <c r="L6" s="74"/>
      <c r="M6" s="74"/>
      <c r="N6" s="74"/>
      <c r="O6" s="74"/>
      <c r="P6" s="74"/>
      <c r="Q6" s="74"/>
      <c r="R6" s="74"/>
      <c r="S6" s="74"/>
      <c r="T6" s="74"/>
      <c r="U6" s="74"/>
      <c r="V6" s="74"/>
      <c r="W6" s="74"/>
      <c r="X6" s="74"/>
      <c r="Y6" s="74"/>
      <c r="Z6" s="74"/>
      <c r="AA6" s="74"/>
      <c r="AB6" s="74"/>
      <c r="AC6" s="74"/>
      <c r="AD6" s="74"/>
      <c r="AE6" s="74"/>
      <c r="AF6" s="74"/>
      <c r="AG6" s="74"/>
      <c r="AH6" s="74"/>
      <c r="AI6" s="74"/>
      <c r="AJ6" s="74"/>
      <c r="AK6" s="74"/>
      <c r="AL6" s="74"/>
      <c r="AM6" s="74"/>
      <c r="AN6" s="74"/>
      <c r="AO6" s="74"/>
      <c r="AP6" s="74"/>
      <c r="AQ6" s="74"/>
      <c r="AR6" s="74"/>
      <c r="AS6" s="74"/>
      <c r="AT6" s="74"/>
      <c r="AU6" s="74"/>
      <c r="AV6" s="74"/>
      <c r="AW6" s="74"/>
      <c r="AX6" s="74"/>
      <c r="AY6" s="74"/>
      <c r="AZ6" s="74"/>
      <c r="BA6" s="74"/>
      <c r="BB6" s="74"/>
      <c r="BC6" s="74"/>
      <c r="IE6" s="10"/>
      <c r="IF6" s="10"/>
      <c r="IG6" s="10"/>
      <c r="IH6" s="10"/>
      <c r="II6" s="10"/>
    </row>
    <row r="7" spans="1:243" s="9" customFormat="1" ht="29.25" hidden="1" customHeight="1" x14ac:dyDescent="0.15">
      <c r="A7" s="76" t="s">
        <v>7</v>
      </c>
      <c r="B7" s="76"/>
      <c r="C7" s="76"/>
      <c r="D7" s="76"/>
      <c r="E7" s="76"/>
      <c r="F7" s="76"/>
      <c r="G7" s="76"/>
      <c r="H7" s="76"/>
      <c r="I7" s="76"/>
      <c r="J7" s="76"/>
      <c r="K7" s="76"/>
      <c r="L7" s="76"/>
      <c r="M7" s="76"/>
      <c r="N7" s="76"/>
      <c r="O7" s="76"/>
      <c r="P7" s="76"/>
      <c r="Q7" s="76"/>
      <c r="R7" s="76"/>
      <c r="S7" s="76"/>
      <c r="T7" s="76"/>
      <c r="U7" s="76"/>
      <c r="V7" s="76"/>
      <c r="W7" s="76"/>
      <c r="X7" s="76"/>
      <c r="Y7" s="76"/>
      <c r="Z7" s="76"/>
      <c r="AA7" s="76"/>
      <c r="AB7" s="76"/>
      <c r="AC7" s="76"/>
      <c r="AD7" s="76"/>
      <c r="AE7" s="76"/>
      <c r="AF7" s="76"/>
      <c r="AG7" s="76"/>
      <c r="AH7" s="76"/>
      <c r="AI7" s="76"/>
      <c r="AJ7" s="76"/>
      <c r="AK7" s="76"/>
      <c r="AL7" s="76"/>
      <c r="AM7" s="76"/>
      <c r="AN7" s="76"/>
      <c r="AO7" s="76"/>
      <c r="AP7" s="76"/>
      <c r="AQ7" s="76"/>
      <c r="AR7" s="76"/>
      <c r="AS7" s="76"/>
      <c r="AT7" s="76"/>
      <c r="AU7" s="76"/>
      <c r="AV7" s="76"/>
      <c r="AW7" s="76"/>
      <c r="AX7" s="76"/>
      <c r="AY7" s="76"/>
      <c r="AZ7" s="76"/>
      <c r="BA7" s="76"/>
      <c r="BB7" s="76"/>
      <c r="BC7" s="76"/>
      <c r="IE7" s="10"/>
      <c r="IF7" s="10"/>
      <c r="IG7" s="10"/>
      <c r="IH7" s="10"/>
      <c r="II7" s="10"/>
    </row>
    <row r="8" spans="1:243" s="12" customFormat="1" ht="58.5" customHeight="1" x14ac:dyDescent="0.2">
      <c r="A8" s="11" t="s">
        <v>49</v>
      </c>
      <c r="B8" s="77"/>
      <c r="C8" s="77"/>
      <c r="D8" s="77"/>
      <c r="E8" s="77"/>
      <c r="F8" s="77"/>
      <c r="G8" s="77"/>
      <c r="H8" s="77"/>
      <c r="I8" s="77"/>
      <c r="J8" s="77"/>
      <c r="K8" s="77"/>
      <c r="L8" s="77"/>
      <c r="M8" s="77"/>
      <c r="N8" s="77"/>
      <c r="O8" s="77"/>
      <c r="P8" s="77"/>
      <c r="Q8" s="77"/>
      <c r="R8" s="77"/>
      <c r="S8" s="77"/>
      <c r="T8" s="77"/>
      <c r="U8" s="77"/>
      <c r="V8" s="77"/>
      <c r="W8" s="77"/>
      <c r="X8" s="77"/>
      <c r="Y8" s="77"/>
      <c r="Z8" s="77"/>
      <c r="AA8" s="77"/>
      <c r="AB8" s="77"/>
      <c r="AC8" s="77"/>
      <c r="AD8" s="77"/>
      <c r="AE8" s="77"/>
      <c r="AF8" s="77"/>
      <c r="AG8" s="77"/>
      <c r="AH8" s="77"/>
      <c r="AI8" s="77"/>
      <c r="AJ8" s="77"/>
      <c r="AK8" s="77"/>
      <c r="AL8" s="77"/>
      <c r="AM8" s="77"/>
      <c r="AN8" s="77"/>
      <c r="AO8" s="77"/>
      <c r="AP8" s="77"/>
      <c r="AQ8" s="77"/>
      <c r="AR8" s="77"/>
      <c r="AS8" s="77"/>
      <c r="AT8" s="77"/>
      <c r="AU8" s="77"/>
      <c r="AV8" s="77"/>
      <c r="AW8" s="77"/>
      <c r="AX8" s="77"/>
      <c r="AY8" s="77"/>
      <c r="AZ8" s="77"/>
      <c r="BA8" s="77"/>
      <c r="BB8" s="77"/>
      <c r="BC8" s="77"/>
      <c r="IE8" s="5"/>
      <c r="IF8" s="5"/>
      <c r="IG8" s="5"/>
      <c r="IH8" s="5"/>
      <c r="II8" s="5"/>
    </row>
    <row r="9" spans="1:243" s="4" customFormat="1" ht="61.5" customHeight="1" x14ac:dyDescent="0.2">
      <c r="A9" s="71" t="s">
        <v>8</v>
      </c>
      <c r="B9" s="71"/>
      <c r="C9" s="71"/>
      <c r="D9" s="71"/>
      <c r="E9" s="71"/>
      <c r="F9" s="71"/>
      <c r="G9" s="71"/>
      <c r="H9" s="71"/>
      <c r="I9" s="71"/>
      <c r="J9" s="71"/>
      <c r="K9" s="71"/>
      <c r="L9" s="71"/>
      <c r="M9" s="71"/>
      <c r="N9" s="71"/>
      <c r="O9" s="71"/>
      <c r="P9" s="71"/>
      <c r="Q9" s="71"/>
      <c r="R9" s="71"/>
      <c r="S9" s="71"/>
      <c r="T9" s="71"/>
      <c r="U9" s="71"/>
      <c r="V9" s="71"/>
      <c r="W9" s="71"/>
      <c r="X9" s="71"/>
      <c r="Y9" s="71"/>
      <c r="Z9" s="71"/>
      <c r="AA9" s="71"/>
      <c r="AB9" s="71"/>
      <c r="AC9" s="71"/>
      <c r="AD9" s="71"/>
      <c r="AE9" s="71"/>
      <c r="AF9" s="71"/>
      <c r="AG9" s="71"/>
      <c r="AH9" s="71"/>
      <c r="AI9" s="71"/>
      <c r="AJ9" s="71"/>
      <c r="AK9" s="71"/>
      <c r="AL9" s="71"/>
      <c r="AM9" s="71"/>
      <c r="AN9" s="71"/>
      <c r="AO9" s="71"/>
      <c r="AP9" s="71"/>
      <c r="AQ9" s="71"/>
      <c r="AR9" s="71"/>
      <c r="AS9" s="71"/>
      <c r="AT9" s="71"/>
      <c r="AU9" s="71"/>
      <c r="AV9" s="71"/>
      <c r="AW9" s="71"/>
      <c r="AX9" s="71"/>
      <c r="AY9" s="71"/>
      <c r="AZ9" s="71"/>
      <c r="BA9" s="71"/>
      <c r="BB9" s="71"/>
      <c r="BC9" s="71"/>
      <c r="IE9" s="6"/>
      <c r="IF9" s="6"/>
      <c r="IG9" s="6"/>
      <c r="IH9" s="6"/>
      <c r="II9" s="6"/>
    </row>
    <row r="10" spans="1:243" s="14" customFormat="1" ht="18.75" customHeight="1" x14ac:dyDescent="0.15">
      <c r="A10" s="13" t="s">
        <v>9</v>
      </c>
      <c r="B10" s="13" t="s">
        <v>10</v>
      </c>
      <c r="C10" s="13" t="s">
        <v>10</v>
      </c>
      <c r="D10" s="13" t="s">
        <v>9</v>
      </c>
      <c r="E10" s="13" t="s">
        <v>10</v>
      </c>
      <c r="F10" s="13" t="s">
        <v>11</v>
      </c>
      <c r="G10" s="13" t="s">
        <v>11</v>
      </c>
      <c r="H10" s="13" t="s">
        <v>12</v>
      </c>
      <c r="I10" s="13" t="s">
        <v>10</v>
      </c>
      <c r="J10" s="13" t="s">
        <v>9</v>
      </c>
      <c r="K10" s="13" t="s">
        <v>13</v>
      </c>
      <c r="L10" s="13" t="s">
        <v>10</v>
      </c>
      <c r="M10" s="13" t="s">
        <v>9</v>
      </c>
      <c r="N10" s="13" t="s">
        <v>11</v>
      </c>
      <c r="O10" s="13" t="s">
        <v>11</v>
      </c>
      <c r="P10" s="13" t="s">
        <v>11</v>
      </c>
      <c r="Q10" s="13" t="s">
        <v>11</v>
      </c>
      <c r="R10" s="13" t="s">
        <v>12</v>
      </c>
      <c r="S10" s="13" t="s">
        <v>12</v>
      </c>
      <c r="T10" s="13" t="s">
        <v>11</v>
      </c>
      <c r="U10" s="13" t="s">
        <v>11</v>
      </c>
      <c r="V10" s="13" t="s">
        <v>11</v>
      </c>
      <c r="W10" s="13" t="s">
        <v>11</v>
      </c>
      <c r="X10" s="13" t="s">
        <v>12</v>
      </c>
      <c r="Y10" s="13" t="s">
        <v>12</v>
      </c>
      <c r="Z10" s="13" t="s">
        <v>11</v>
      </c>
      <c r="AA10" s="13" t="s">
        <v>11</v>
      </c>
      <c r="AB10" s="13" t="s">
        <v>11</v>
      </c>
      <c r="AC10" s="13" t="s">
        <v>11</v>
      </c>
      <c r="AD10" s="13" t="s">
        <v>12</v>
      </c>
      <c r="AE10" s="13" t="s">
        <v>12</v>
      </c>
      <c r="AF10" s="13" t="s">
        <v>11</v>
      </c>
      <c r="AG10" s="13" t="s">
        <v>11</v>
      </c>
      <c r="AH10" s="13" t="s">
        <v>11</v>
      </c>
      <c r="AI10" s="13" t="s">
        <v>11</v>
      </c>
      <c r="AJ10" s="13" t="s">
        <v>12</v>
      </c>
      <c r="AK10" s="13" t="s">
        <v>12</v>
      </c>
      <c r="AL10" s="13" t="s">
        <v>11</v>
      </c>
      <c r="AM10" s="13" t="s">
        <v>11</v>
      </c>
      <c r="AN10" s="13" t="s">
        <v>11</v>
      </c>
      <c r="AO10" s="13" t="s">
        <v>11</v>
      </c>
      <c r="AP10" s="13" t="s">
        <v>12</v>
      </c>
      <c r="AQ10" s="13" t="s">
        <v>12</v>
      </c>
      <c r="AR10" s="13" t="s">
        <v>11</v>
      </c>
      <c r="AS10" s="13" t="s">
        <v>11</v>
      </c>
      <c r="AT10" s="13" t="s">
        <v>9</v>
      </c>
      <c r="AU10" s="13" t="s">
        <v>9</v>
      </c>
      <c r="AV10" s="13" t="s">
        <v>12</v>
      </c>
      <c r="AW10" s="13" t="s">
        <v>12</v>
      </c>
      <c r="AX10" s="13" t="s">
        <v>9</v>
      </c>
      <c r="AY10" s="13" t="s">
        <v>9</v>
      </c>
      <c r="AZ10" s="13" t="s">
        <v>14</v>
      </c>
      <c r="BA10" s="13" t="s">
        <v>9</v>
      </c>
      <c r="BB10" s="13" t="s">
        <v>9</v>
      </c>
      <c r="BC10" s="13" t="s">
        <v>10</v>
      </c>
      <c r="IE10" s="15"/>
      <c r="IF10" s="15"/>
      <c r="IG10" s="15"/>
      <c r="IH10" s="15"/>
      <c r="II10" s="15"/>
    </row>
    <row r="11" spans="1:243" s="14" customFormat="1" ht="94.5" customHeight="1" x14ac:dyDescent="0.15">
      <c r="A11" s="13" t="s">
        <v>15</v>
      </c>
      <c r="B11" s="13" t="s">
        <v>16</v>
      </c>
      <c r="C11" s="13" t="s">
        <v>17</v>
      </c>
      <c r="D11" s="13" t="s">
        <v>18</v>
      </c>
      <c r="E11" s="13" t="s">
        <v>19</v>
      </c>
      <c r="F11" s="13" t="s">
        <v>50</v>
      </c>
      <c r="G11" s="13"/>
      <c r="H11" s="13"/>
      <c r="I11" s="13" t="s">
        <v>20</v>
      </c>
      <c r="J11" s="13" t="s">
        <v>21</v>
      </c>
      <c r="K11" s="13" t="s">
        <v>22</v>
      </c>
      <c r="L11" s="13" t="s">
        <v>23</v>
      </c>
      <c r="M11" s="16" t="s">
        <v>24</v>
      </c>
      <c r="N11" s="13" t="s">
        <v>25</v>
      </c>
      <c r="O11" s="13" t="s">
        <v>26</v>
      </c>
      <c r="P11" s="13" t="s">
        <v>27</v>
      </c>
      <c r="Q11" s="13" t="s">
        <v>28</v>
      </c>
      <c r="R11" s="13"/>
      <c r="S11" s="13"/>
      <c r="T11" s="13" t="s">
        <v>29</v>
      </c>
      <c r="U11" s="13" t="s">
        <v>30</v>
      </c>
      <c r="V11" s="13" t="s">
        <v>31</v>
      </c>
      <c r="W11" s="13"/>
      <c r="X11" s="13"/>
      <c r="Y11" s="13"/>
      <c r="Z11" s="13"/>
      <c r="AA11" s="13"/>
      <c r="AB11" s="13"/>
      <c r="AC11" s="13"/>
      <c r="AD11" s="13"/>
      <c r="AE11" s="13"/>
      <c r="AF11" s="13"/>
      <c r="AG11" s="13"/>
      <c r="AH11" s="13"/>
      <c r="AI11" s="13"/>
      <c r="AJ11" s="13"/>
      <c r="AK11" s="13"/>
      <c r="AL11" s="13"/>
      <c r="AM11" s="13"/>
      <c r="AN11" s="13"/>
      <c r="AO11" s="13"/>
      <c r="AP11" s="13"/>
      <c r="AQ11" s="13"/>
      <c r="AR11" s="13"/>
      <c r="AS11" s="13"/>
      <c r="AT11" s="13"/>
      <c r="AU11" s="13"/>
      <c r="AV11" s="13"/>
      <c r="AW11" s="13"/>
      <c r="AX11" s="13"/>
      <c r="AY11" s="13"/>
      <c r="AZ11" s="13"/>
      <c r="BA11" s="17" t="s">
        <v>58</v>
      </c>
      <c r="BB11" s="17" t="s">
        <v>32</v>
      </c>
      <c r="BC11" s="17" t="s">
        <v>33</v>
      </c>
      <c r="IE11" s="15"/>
      <c r="IF11" s="15"/>
      <c r="IG11" s="15"/>
      <c r="IH11" s="15"/>
      <c r="II11" s="15"/>
    </row>
    <row r="12" spans="1:243" s="14" customFormat="1" ht="14" x14ac:dyDescent="0.15">
      <c r="A12" s="18">
        <v>1</v>
      </c>
      <c r="B12" s="18">
        <v>2</v>
      </c>
      <c r="C12" s="18">
        <v>3</v>
      </c>
      <c r="D12" s="18">
        <v>4</v>
      </c>
      <c r="E12" s="18">
        <v>5</v>
      </c>
      <c r="F12" s="18">
        <v>6</v>
      </c>
      <c r="G12" s="18">
        <v>7</v>
      </c>
      <c r="H12" s="18">
        <v>8</v>
      </c>
      <c r="I12" s="18">
        <v>9</v>
      </c>
      <c r="J12" s="18">
        <v>10</v>
      </c>
      <c r="K12" s="18">
        <v>11</v>
      </c>
      <c r="L12" s="18">
        <v>12</v>
      </c>
      <c r="M12" s="18">
        <v>13</v>
      </c>
      <c r="N12" s="18">
        <v>14</v>
      </c>
      <c r="O12" s="18">
        <v>15</v>
      </c>
      <c r="P12" s="18">
        <v>16</v>
      </c>
      <c r="Q12" s="18">
        <v>17</v>
      </c>
      <c r="R12" s="18">
        <v>18</v>
      </c>
      <c r="S12" s="18">
        <v>19</v>
      </c>
      <c r="T12" s="18">
        <v>20</v>
      </c>
      <c r="U12" s="18">
        <v>21</v>
      </c>
      <c r="V12" s="18">
        <v>22</v>
      </c>
      <c r="W12" s="18">
        <v>23</v>
      </c>
      <c r="X12" s="18">
        <v>24</v>
      </c>
      <c r="Y12" s="18">
        <v>25</v>
      </c>
      <c r="Z12" s="18">
        <v>26</v>
      </c>
      <c r="AA12" s="18">
        <v>27</v>
      </c>
      <c r="AB12" s="18">
        <v>28</v>
      </c>
      <c r="AC12" s="18">
        <v>29</v>
      </c>
      <c r="AD12" s="18">
        <v>30</v>
      </c>
      <c r="AE12" s="18">
        <v>31</v>
      </c>
      <c r="AF12" s="18">
        <v>32</v>
      </c>
      <c r="AG12" s="18">
        <v>33</v>
      </c>
      <c r="AH12" s="18">
        <v>34</v>
      </c>
      <c r="AI12" s="18">
        <v>35</v>
      </c>
      <c r="AJ12" s="18">
        <v>36</v>
      </c>
      <c r="AK12" s="18">
        <v>37</v>
      </c>
      <c r="AL12" s="18">
        <v>38</v>
      </c>
      <c r="AM12" s="18">
        <v>39</v>
      </c>
      <c r="AN12" s="18">
        <v>40</v>
      </c>
      <c r="AO12" s="18">
        <v>41</v>
      </c>
      <c r="AP12" s="18">
        <v>42</v>
      </c>
      <c r="AQ12" s="18">
        <v>43</v>
      </c>
      <c r="AR12" s="18">
        <v>44</v>
      </c>
      <c r="AS12" s="18">
        <v>45</v>
      </c>
      <c r="AT12" s="18">
        <v>46</v>
      </c>
      <c r="AU12" s="18">
        <v>47</v>
      </c>
      <c r="AV12" s="18">
        <v>48</v>
      </c>
      <c r="AW12" s="18">
        <v>49</v>
      </c>
      <c r="AX12" s="18">
        <v>50</v>
      </c>
      <c r="AY12" s="18">
        <v>51</v>
      </c>
      <c r="AZ12" s="18">
        <v>52</v>
      </c>
      <c r="BA12" s="18">
        <v>7</v>
      </c>
      <c r="BB12" s="18">
        <v>54</v>
      </c>
      <c r="BC12" s="18">
        <v>8</v>
      </c>
      <c r="IE12" s="15"/>
      <c r="IF12" s="15"/>
      <c r="IG12" s="15"/>
      <c r="IH12" s="15"/>
      <c r="II12" s="15"/>
    </row>
    <row r="13" spans="1:243" s="34" customFormat="1" ht="16.5" customHeight="1" x14ac:dyDescent="0.2">
      <c r="A13" s="19">
        <v>1</v>
      </c>
      <c r="B13" s="20" t="s">
        <v>57</v>
      </c>
      <c r="C13" s="21" t="s">
        <v>34</v>
      </c>
      <c r="D13" s="22"/>
      <c r="E13" s="23"/>
      <c r="F13" s="24"/>
      <c r="G13" s="25"/>
      <c r="H13" s="25"/>
      <c r="I13" s="24"/>
      <c r="J13" s="26"/>
      <c r="K13" s="27"/>
      <c r="L13" s="27"/>
      <c r="M13" s="26"/>
      <c r="N13" s="28"/>
      <c r="O13" s="28"/>
      <c r="P13" s="29"/>
      <c r="Q13" s="28"/>
      <c r="R13" s="28"/>
      <c r="S13" s="29"/>
      <c r="T13" s="30"/>
      <c r="U13" s="30"/>
      <c r="V13" s="30"/>
      <c r="W13" s="30"/>
      <c r="X13" s="30"/>
      <c r="Y13" s="30"/>
      <c r="Z13" s="30"/>
      <c r="AA13" s="30"/>
      <c r="AB13" s="30"/>
      <c r="AC13" s="30"/>
      <c r="AD13" s="30"/>
      <c r="AE13" s="30"/>
      <c r="AF13" s="30"/>
      <c r="AG13" s="30"/>
      <c r="AH13" s="30"/>
      <c r="AI13" s="30"/>
      <c r="AJ13" s="30"/>
      <c r="AK13" s="30"/>
      <c r="AL13" s="30"/>
      <c r="AM13" s="30"/>
      <c r="AN13" s="30"/>
      <c r="AO13" s="30"/>
      <c r="AP13" s="30"/>
      <c r="AQ13" s="30"/>
      <c r="AR13" s="30"/>
      <c r="AS13" s="30"/>
      <c r="AT13" s="30"/>
      <c r="AU13" s="30"/>
      <c r="AV13" s="30"/>
      <c r="AW13" s="30"/>
      <c r="AX13" s="30"/>
      <c r="AY13" s="30"/>
      <c r="AZ13" s="30"/>
      <c r="BA13" s="31"/>
      <c r="BB13" s="32"/>
      <c r="BC13" s="33"/>
      <c r="IA13" s="34">
        <v>1</v>
      </c>
      <c r="IB13" s="34" t="s">
        <v>54</v>
      </c>
      <c r="IC13" s="34" t="s">
        <v>34</v>
      </c>
      <c r="IE13" s="35"/>
      <c r="IF13" s="35" t="s">
        <v>35</v>
      </c>
      <c r="IG13" s="35" t="s">
        <v>36</v>
      </c>
      <c r="IH13" s="35">
        <v>10</v>
      </c>
      <c r="II13" s="35" t="s">
        <v>37</v>
      </c>
    </row>
    <row r="14" spans="1:243" s="34" customFormat="1" ht="142.5" customHeight="1" x14ac:dyDescent="0.2">
      <c r="A14" s="19">
        <v>1.01</v>
      </c>
      <c r="B14" s="33" t="s">
        <v>59</v>
      </c>
      <c r="C14" s="21" t="s">
        <v>38</v>
      </c>
      <c r="D14" s="36">
        <v>1</v>
      </c>
      <c r="E14" s="23" t="s">
        <v>51</v>
      </c>
      <c r="F14" s="50">
        <v>1247767</v>
      </c>
      <c r="G14" s="38"/>
      <c r="H14" s="39"/>
      <c r="I14" s="37" t="s">
        <v>40</v>
      </c>
      <c r="J14" s="40">
        <f>IF(I14="Less(-)",-1,1)</f>
        <v>1</v>
      </c>
      <c r="K14" s="41" t="s">
        <v>41</v>
      </c>
      <c r="L14" s="41" t="s">
        <v>4</v>
      </c>
      <c r="M14" s="48"/>
      <c r="N14" s="38"/>
      <c r="O14" s="38"/>
      <c r="P14" s="42"/>
      <c r="Q14" s="38"/>
      <c r="R14" s="38"/>
      <c r="S14" s="42"/>
      <c r="T14" s="43"/>
      <c r="U14" s="43"/>
      <c r="V14" s="43"/>
      <c r="W14" s="43"/>
      <c r="X14" s="43"/>
      <c r="Y14" s="43"/>
      <c r="Z14" s="43"/>
      <c r="AA14" s="43"/>
      <c r="AB14" s="43"/>
      <c r="AC14" s="43"/>
      <c r="AD14" s="43"/>
      <c r="AE14" s="43"/>
      <c r="AF14" s="43"/>
      <c r="AG14" s="43"/>
      <c r="AH14" s="43"/>
      <c r="AI14" s="43"/>
      <c r="AJ14" s="43"/>
      <c r="AK14" s="43"/>
      <c r="AL14" s="43"/>
      <c r="AM14" s="43"/>
      <c r="AN14" s="43"/>
      <c r="AO14" s="43"/>
      <c r="AP14" s="43"/>
      <c r="AQ14" s="43"/>
      <c r="AR14" s="43"/>
      <c r="AS14" s="43"/>
      <c r="AT14" s="43"/>
      <c r="AU14" s="43"/>
      <c r="AV14" s="43"/>
      <c r="AW14" s="43"/>
      <c r="AX14" s="43"/>
      <c r="AY14" s="43"/>
      <c r="AZ14" s="43"/>
      <c r="BA14" s="44">
        <f>total_amount_ba($B$2,$D$2,D14,F14,J14,K14,M14)</f>
        <v>1247767</v>
      </c>
      <c r="BB14" s="45">
        <f>BA14+SUM(N14:AZ14)</f>
        <v>1247767</v>
      </c>
      <c r="BC14" s="33" t="str">
        <f>SpellNumber(L14,BB14)</f>
        <v>INR  Twelve Lakh Forty Seven Thousand Seven Hundred &amp; Sixty Seven  Only</v>
      </c>
      <c r="IA14" s="34">
        <v>1.01</v>
      </c>
      <c r="IB14" s="49" t="s">
        <v>55</v>
      </c>
      <c r="IC14" s="34" t="s">
        <v>38</v>
      </c>
      <c r="ID14" s="34">
        <v>1</v>
      </c>
      <c r="IE14" s="35" t="s">
        <v>51</v>
      </c>
      <c r="IF14" s="35" t="s">
        <v>42</v>
      </c>
      <c r="IG14" s="35" t="s">
        <v>36</v>
      </c>
      <c r="IH14" s="35">
        <v>123.223</v>
      </c>
      <c r="II14" s="35" t="s">
        <v>39</v>
      </c>
    </row>
    <row r="15" spans="1:243" s="34" customFormat="1" ht="34.5" customHeight="1" x14ac:dyDescent="0.2">
      <c r="A15" s="51" t="s">
        <v>45</v>
      </c>
      <c r="B15" s="52"/>
      <c r="C15" s="46"/>
      <c r="D15" s="47"/>
      <c r="E15" s="47"/>
      <c r="F15" s="47"/>
      <c r="G15" s="47"/>
      <c r="H15" s="53"/>
      <c r="I15" s="53"/>
      <c r="J15" s="53"/>
      <c r="K15" s="53"/>
      <c r="L15" s="47"/>
      <c r="BA15" s="54">
        <f>SUM(BA13:BA14)</f>
        <v>1247767</v>
      </c>
      <c r="BB15" s="55">
        <f>SUM(BB13:BB14)</f>
        <v>1247767</v>
      </c>
      <c r="BC15" s="56" t="str">
        <f>SpellNumber($E$2,BB15)</f>
        <v>INR  Twelve Lakh Forty Seven Thousand Seven Hundred &amp; Sixty Seven  Only</v>
      </c>
      <c r="IE15" s="35">
        <v>4</v>
      </c>
      <c r="IF15" s="35" t="s">
        <v>43</v>
      </c>
      <c r="IG15" s="35" t="s">
        <v>44</v>
      </c>
      <c r="IH15" s="35">
        <v>10</v>
      </c>
      <c r="II15" s="35" t="s">
        <v>39</v>
      </c>
    </row>
    <row r="16" spans="1:243" s="34" customFormat="1" ht="33.75" customHeight="1" x14ac:dyDescent="0.2">
      <c r="A16" s="58" t="s">
        <v>46</v>
      </c>
      <c r="B16" s="58"/>
      <c r="C16" s="59"/>
      <c r="D16" s="60"/>
      <c r="E16" s="61" t="s">
        <v>60</v>
      </c>
      <c r="F16" s="62"/>
      <c r="G16" s="63"/>
      <c r="H16" s="64"/>
      <c r="I16" s="64"/>
      <c r="J16" s="64"/>
      <c r="K16" s="65"/>
      <c r="L16" s="66"/>
      <c r="M16" s="67"/>
      <c r="N16" s="64"/>
      <c r="O16" s="64"/>
      <c r="P16" s="64"/>
      <c r="Q16" s="64"/>
      <c r="R16" s="64"/>
      <c r="S16" s="64"/>
      <c r="T16" s="64"/>
      <c r="U16" s="64"/>
      <c r="V16" s="64"/>
      <c r="W16" s="64"/>
      <c r="X16" s="64"/>
      <c r="Y16" s="64"/>
      <c r="Z16" s="64"/>
      <c r="AA16" s="64"/>
      <c r="AB16" s="64"/>
      <c r="AC16" s="64"/>
      <c r="AD16" s="64"/>
      <c r="AE16" s="64"/>
      <c r="AF16" s="64"/>
      <c r="AG16" s="64"/>
      <c r="AH16" s="64"/>
      <c r="AI16" s="64"/>
      <c r="AJ16" s="64"/>
      <c r="AK16" s="64"/>
      <c r="AL16" s="64"/>
      <c r="AM16" s="64"/>
      <c r="AN16" s="64"/>
      <c r="AO16" s="64"/>
      <c r="AP16" s="64"/>
      <c r="AQ16" s="64"/>
      <c r="AR16" s="64"/>
      <c r="AS16" s="64"/>
      <c r="AT16" s="64"/>
      <c r="AU16" s="64"/>
      <c r="AV16" s="64"/>
      <c r="AW16" s="64"/>
      <c r="AX16" s="64"/>
      <c r="AY16" s="64"/>
      <c r="AZ16" s="64"/>
      <c r="BA16" s="68">
        <f>IF(ISBLANK(F16),0,IF(E16="Excess (+)",ROUND(BA15+(BA15*F16),2),IF(E16="Less (-)",ROUND(BA15+(BA15*F16*(-1)),2),IF(E16="At Par",BA15,0))))</f>
        <v>0</v>
      </c>
      <c r="BB16" s="69">
        <f>ROUND(BA16,0)</f>
        <v>0</v>
      </c>
      <c r="BC16" s="70"/>
      <c r="IE16" s="35"/>
      <c r="IF16" s="35"/>
      <c r="IG16" s="35"/>
      <c r="IH16" s="35"/>
      <c r="II16" s="35"/>
    </row>
    <row r="17" spans="1:243" s="34" customFormat="1" ht="41.25" hidden="1" customHeight="1" x14ac:dyDescent="0.2">
      <c r="A17" s="57" t="s">
        <v>47</v>
      </c>
      <c r="B17" s="57"/>
      <c r="C17" s="72"/>
      <c r="D17" s="72"/>
      <c r="E17" s="72"/>
      <c r="F17" s="72"/>
      <c r="G17" s="72"/>
      <c r="H17" s="72"/>
      <c r="I17" s="72"/>
      <c r="J17" s="72"/>
      <c r="K17" s="72"/>
      <c r="L17" s="72"/>
      <c r="M17" s="72"/>
      <c r="N17" s="72"/>
      <c r="O17" s="72"/>
      <c r="P17" s="72"/>
      <c r="Q17" s="72"/>
      <c r="R17" s="72"/>
      <c r="S17" s="72"/>
      <c r="T17" s="72"/>
      <c r="U17" s="72"/>
      <c r="V17" s="72"/>
      <c r="W17" s="72"/>
      <c r="X17" s="72"/>
      <c r="Y17" s="72"/>
      <c r="Z17" s="72"/>
      <c r="AA17" s="72"/>
      <c r="AB17" s="72"/>
      <c r="AC17" s="72"/>
      <c r="AD17" s="72"/>
      <c r="AE17" s="72"/>
      <c r="AF17" s="72"/>
      <c r="AG17" s="72"/>
      <c r="AH17" s="72"/>
      <c r="AI17" s="72"/>
      <c r="AJ17" s="72"/>
      <c r="AK17" s="72"/>
      <c r="AL17" s="72"/>
      <c r="AM17" s="72"/>
      <c r="AN17" s="72"/>
      <c r="AO17" s="72"/>
      <c r="AP17" s="72"/>
      <c r="AQ17" s="72"/>
      <c r="AR17" s="72"/>
      <c r="AS17" s="72"/>
      <c r="AT17" s="72"/>
      <c r="AU17" s="72"/>
      <c r="AV17" s="72"/>
      <c r="AW17" s="72"/>
      <c r="AX17" s="72"/>
      <c r="AY17" s="72"/>
      <c r="AZ17" s="72"/>
      <c r="BA17" s="72"/>
      <c r="BB17" s="72"/>
      <c r="BC17" s="72"/>
      <c r="IE17" s="35"/>
      <c r="IF17" s="35"/>
      <c r="IG17" s="35"/>
      <c r="IH17" s="35"/>
      <c r="II17" s="35"/>
    </row>
  </sheetData>
  <sheetProtection algorithmName="SHA-512" hashValue="i8mk9LRCzZt9KNEBtUcibDZ4MyAptL4m3HEhffb8pGEbQLoZgJLbKXrj4FKkpaZbBK+m3ejtzR1dkmgBatadeA==" saltValue="tL9B/mIUJT9PgVNoHZLCXA==" spinCount="100000" sheet="1"/>
  <mergeCells count="8">
    <mergeCell ref="A9:BC9"/>
    <mergeCell ref="C17:BC17"/>
    <mergeCell ref="A1:L1"/>
    <mergeCell ref="A4:BC4"/>
    <mergeCell ref="A5:BC5"/>
    <mergeCell ref="A6:BC6"/>
    <mergeCell ref="A7:BC7"/>
    <mergeCell ref="B8:BC8"/>
  </mergeCells>
  <dataValidations count="19">
    <dataValidation type="list" allowBlank="1" showErrorMessage="1" sqref="E16" xr:uid="{4F395019-142C-C242-850C-2AD32A2EC18A}">
      <formula1>"Select,Excess (+),Less (-)"</formula1>
      <formula2>0</formula2>
    </dataValidation>
    <dataValidation type="decimal" showInputMessage="1" showErrorMessage="1" errorTitle="Invalid Data" error="1. Enter a valid Percentage. _x000a_2. Do not enter + or - or % symbol in this field. _x000a_3. Enter only Numeric Value" promptTitle="Percentage" prompt="1. Enter a valid Percentage. _x000a_2. Do not enter + or - or % symbol in this field._x000a_3. Enter only Numeric Value" sqref="K16" xr:uid="{92711725-2E38-1F44-B842-7475639F2DB1}">
      <formula1>0</formula1>
      <formula2>99.9</formula2>
    </dataValidation>
    <dataValidation type="decimal" allowBlank="1" showInputMessage="1" showErrorMessage="1" errorTitle="Invalid Entry" error="Please Choose the Percentage Option then Enter the Percentage Rate" promptTitle="Percentage Rate" prompt="Please Choose the Percentage Option then Enter the Valid Percentage Rate" sqref="F16" xr:uid="{770070CC-5711-F045-8F04-97A181993D24}">
      <formula1>IF(E16="Select",-1,IF(E16="At Par",0,0))</formula1>
      <formula2>IF(E16="Select",-1,IF(E16="At Par",0,0.99))</formula2>
    </dataValidation>
    <dataValidation type="list" allowBlank="1" showErrorMessage="1" sqref="K13:K14" xr:uid="{34F334F3-8F2E-A948-B37E-24D774C64D45}">
      <formula1>"Partial Conversion,Full Conversion"</formula1>
      <formula2>0</formula2>
    </dataValidation>
    <dataValidation type="list" allowBlank="1" showErrorMessage="1" sqref="C2" xr:uid="{71CE89DB-D351-7E4F-9D2E-EE60C586FF59}">
      <formula1>"Normal,SingleWindow,Alternate"</formula1>
      <formula2>0</formula2>
    </dataValidation>
    <dataValidation allowBlank="1" showInputMessage="1" showErrorMessage="1" promptTitle="Addition / Deduction" prompt="Please Choose the correct One" sqref="J13:J14" xr:uid="{664DB464-E323-5A44-BA5D-BCC717FEC576}">
      <formula1>0</formula1>
      <formula2>0</formula2>
    </dataValidation>
    <dataValidation type="list" showErrorMessage="1" sqref="I13:I14" xr:uid="{9BADF7F8-C6C4-3845-B746-EBE9D9071049}">
      <formula1>"Excess(+),Less(-)"</formula1>
      <formula2>0</formula2>
    </dataValidation>
    <dataValidation type="decimal" allowBlank="1" showErrorMessage="1" errorTitle="Invalid Entry" error="Only Numeric Values are allowed. " sqref="A13:A14" xr:uid="{9B016C4F-89E2-8B4B-A503-18F032D00EAF}">
      <formula1>0</formula1>
      <formula2>999999999999999</formula2>
    </dataValidation>
    <dataValidation allowBlank="1" showInputMessage="1" showErrorMessage="1" promptTitle="Itemcode/Make" prompt="Please enter text" sqref="C13:C14" xr:uid="{49F0992E-D026-C948-8DD7-2F0A85D33BF8}">
      <formula1>0</formula1>
      <formula2>0</formula2>
    </dataValidation>
    <dataValidation type="decimal" allowBlank="1" showInputMessage="1" showErrorMessage="1" errorTitle="Invaid Entry" error="Only Numeric Values are allowed. " promptTitle="Rate Entry" prompt="Please enter the Other Taxes2 in Rupees for this item. " sqref="N13:O14" xr:uid="{E6789C6C-093F-4646-A46F-1A829BBF4642}">
      <formula1>0</formula1>
      <formula2>999999999999999</formula2>
    </dataValidation>
    <dataValidation type="decimal" allowBlank="1" showInputMessage="1" showErrorMessage="1" errorTitle="Invaid Entry" error="Only Numeric Values are allowed. " promptTitle="Rate Entry" prompt="Please enter the Excise Duty Category in Rupees for this item. " sqref="R13:R14" xr:uid="{C4FC129C-2766-0E48-8923-843FF5D4EA6E}">
      <formula1>0</formula1>
      <formula2>999999999999999</formula2>
    </dataValidation>
    <dataValidation type="decimal" allowBlank="1" showInputMessage="1" showErrorMessage="1" errorTitle="Invaid Entry" error="Only Numeric Values are allowed. " promptTitle="Rate Entry" prompt="Please enter the Inspection Charges in Rupees for this item. " sqref="Q13:Q14" xr:uid="{FA7F3F2C-7B68-744F-B123-E060FF13B591}">
      <formula1>0</formula1>
      <formula2>999999999999999</formula2>
    </dataValidation>
    <dataValidation type="decimal" allowBlank="1" showInputMessage="1" showErrorMessage="1" errorTitle="Invaid Entry" error="Only Numeric Values are allowed. " promptTitle="Rate Entry" prompt="Please enter VAT charges in Rupees for this item. " sqref="M14" xr:uid="{5D56B9D1-EBC2-9E4A-BDB5-6351385E31BE}">
      <formula1>0</formula1>
      <formula2>999999999999999</formula2>
    </dataValidation>
    <dataValidation type="decimal" allowBlank="1" showInputMessage="1" showErrorMessage="1" errorTitle="Invaid Entry" error="Only Numeric Values are allowed. " promptTitle="Rate Entry" prompt="Please enter the Basic Price in Rupees for this item. " sqref="G13:H14" xr:uid="{9E7D835B-DAF5-6F40-B230-0CAE2D93EAA0}">
      <formula1>0</formula1>
      <formula2>999999999999999</formula2>
    </dataValidation>
    <dataValidation allowBlank="1" showInputMessage="1" showErrorMessage="1" promptTitle="Units" prompt="Please enter Units in text" sqref="E13:E14" xr:uid="{E76003D3-49CC-5748-BF46-B17272AB2537}">
      <formula1>0</formula1>
      <formula2>0</formula2>
    </dataValidation>
    <dataValidation type="decimal" allowBlank="1" showInputMessage="1" showErrorMessage="1" errorTitle="Invalid Entry" error="Only Numeric Values are allowed. " promptTitle="Quantity" prompt="Please enter the Quantity for this item. " sqref="D13:D14 F13" xr:uid="{93FE0D48-1E83-F740-8082-286C79E1233B}">
      <formula1>0</formula1>
      <formula2>999999999999999</formula2>
    </dataValidation>
    <dataValidation type="list" allowBlank="1" showErrorMessage="1" sqref="B2" xr:uid="{7F6F8310-5CA8-3B49-A0F3-4E1EAAB01B6F}">
      <formula1>"Item Rate,Percentage,Item Wise"</formula1>
      <formula2>0</formula2>
    </dataValidation>
    <dataValidation type="list" allowBlank="1" showErrorMessage="1" sqref="D2" xr:uid="{A46B9339-CBD5-D241-9B73-78C090D13372}">
      <formula1>"INR Only,INR and Other Currency"</formula1>
      <formula2>0</formula2>
    </dataValidation>
    <dataValidation type="list" allowBlank="1" showInputMessage="1" showErrorMessage="1" sqref="L14 L13" xr:uid="{A355B9BE-A7A3-9548-82FE-11C1841C8AD8}">
      <formula1>"INR"</formula1>
    </dataValidation>
  </dataValidations>
  <pageMargins left="0.70866141732283472" right="0.70866141732283472" top="0.74803149606299213" bottom="0.74803149606299213" header="0.51181102362204722" footer="0.51181102362204722"/>
  <pageSetup paperSize="9" scale="70" firstPageNumber="0" orientation="landscape" horizontalDpi="300" verticalDpi="300"/>
  <headerFooter alignWithMargins="0"/>
  <drawing r:id="rId1"/>
  <mc:AlternateContent xmlns:mc="http://schemas.openxmlformats.org/markup-compatibility/2006">
    <mc:Choice Requires="v">
      <legacyDrawing r:id="rId2"/>
    </mc:Choice>
  </mc:AlternateContent>
</worksheet>
</file>

<file path=xl/worksheets/sheet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37A8EE-7CDD-2743-8359-34774275CF2A}">
  <sheetPr codeName="Sheet2"/>
  <dimension ref="E6:K14"/>
  <sheetViews>
    <sheetView workbookViewId="0">
      <selection activeCell="I24" sqref="I24"/>
    </sheetView>
  </sheetViews>
  <sheetFormatPr baseColWidth="10" defaultColWidth="8.83203125" defaultRowHeight="15" x14ac:dyDescent="0.2"/>
  <sheetData>
    <row r="6" spans="5:11" x14ac:dyDescent="0.2">
      <c r="E6" s="78" t="s">
        <v>48</v>
      </c>
      <c r="F6" s="78"/>
      <c r="G6" s="78"/>
      <c r="H6" s="78"/>
      <c r="I6" s="78"/>
      <c r="J6" s="78"/>
      <c r="K6" s="78"/>
    </row>
    <row r="7" spans="5:11" x14ac:dyDescent="0.2">
      <c r="E7" s="79"/>
      <c r="F7" s="79"/>
      <c r="G7" s="79"/>
      <c r="H7" s="79"/>
      <c r="I7" s="79"/>
      <c r="J7" s="79"/>
      <c r="K7" s="79"/>
    </row>
    <row r="8" spans="5:11" x14ac:dyDescent="0.2">
      <c r="E8" s="79"/>
      <c r="F8" s="79"/>
      <c r="G8" s="79"/>
      <c r="H8" s="79"/>
      <c r="I8" s="79"/>
      <c r="J8" s="79"/>
      <c r="K8" s="79"/>
    </row>
    <row r="9" spans="5:11" x14ac:dyDescent="0.2">
      <c r="E9" s="79"/>
      <c r="F9" s="79"/>
      <c r="G9" s="79"/>
      <c r="H9" s="79"/>
      <c r="I9" s="79"/>
      <c r="J9" s="79"/>
      <c r="K9" s="79"/>
    </row>
    <row r="10" spans="5:11" x14ac:dyDescent="0.2">
      <c r="E10" s="79"/>
      <c r="F10" s="79"/>
      <c r="G10" s="79"/>
      <c r="H10" s="79"/>
      <c r="I10" s="79"/>
      <c r="J10" s="79"/>
      <c r="K10" s="79"/>
    </row>
    <row r="11" spans="5:11" x14ac:dyDescent="0.2">
      <c r="E11" s="79"/>
      <c r="F11" s="79"/>
      <c r="G11" s="79"/>
      <c r="H11" s="79"/>
      <c r="I11" s="79"/>
      <c r="J11" s="79"/>
      <c r="K11" s="79"/>
    </row>
    <row r="12" spans="5:11" x14ac:dyDescent="0.2">
      <c r="E12" s="79"/>
      <c r="F12" s="79"/>
      <c r="G12" s="79"/>
      <c r="H12" s="79"/>
      <c r="I12" s="79"/>
      <c r="J12" s="79"/>
      <c r="K12" s="79"/>
    </row>
    <row r="13" spans="5:11" x14ac:dyDescent="0.2">
      <c r="E13" s="79"/>
      <c r="F13" s="79"/>
      <c r="G13" s="79"/>
      <c r="H13" s="79"/>
      <c r="I13" s="79"/>
      <c r="J13" s="79"/>
      <c r="K13" s="79"/>
    </row>
    <row r="14" spans="5:11" x14ac:dyDescent="0.2">
      <c r="E14" s="79"/>
      <c r="F14" s="79"/>
      <c r="G14" s="79"/>
      <c r="H14" s="79"/>
      <c r="I14" s="79"/>
      <c r="J14" s="79"/>
      <c r="K14" s="79"/>
    </row>
  </sheetData>
  <sheetProtection selectLockedCells="1" selectUnlockedCells="1"/>
  <mergeCells count="1">
    <mergeCell ref="E6:K14"/>
  </mergeCells>
  <pageMargins left="0.75" right="0.75" top="1" bottom="1" header="0.51180555555555551" footer="0.51180555555555551"/>
  <pageSetup firstPageNumber="0" orientation="portrait" horizontalDpi="300" verticalDpi="300"/>
  <headerFooter alignWithMargins="0"/>
</worksheet>
</file>

<file path=docProps/app.xml><?xml version="1.0" encoding="utf-8"?>
<Properties xmlns="http://purl.oclc.org/ooxml/officeDocument/extendedProperties" xmlns:vt="http://purl.oclc.org/ooxml/officeDocument/docPropsVTypes">
  <Template/>
  <TotalTime>12</TotalTime>
  <Application>Microsoft Macintosh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BoQ1</vt:lpstr>
      <vt:lpstr>'BoQ1'!Print_Area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esic.officialwork@gmail.com</cp:lastModifiedBy>
  <cp:revision>13</cp:revision>
  <cp:lastPrinted>2026-02-25T11:50:36Z</cp:lastPrinted>
  <dcterms:created xsi:type="dcterms:W3CDTF">2009-01-30T06:42:42Z</dcterms:created>
  <dcterms:modified xsi:type="dcterms:W3CDTF">2026-06-01T09:19:40Z</dcterms:modified>
</cp:coreProperties>
</file>

<file path=docProps/custom.xml><?xml version="1.0" encoding="utf-8"?>
<Properties xmlns="http://purl.oclc.org/ooxml/officeDocument/customProperties" xmlns:vt="http://purl.oclc.org/ooxml/officeDocument/docPropsVTypes">
  <property fmtid="{D5CDD505-2E9C-101B-9397-08002B2CF9AE}" pid="2" name="BoQChartType">
    <vt:lpwstr>Normal</vt:lpwstr>
  </property>
  <property fmtid="{D5CDD505-2E9C-101B-9397-08002B2CF9AE}" pid="3" name="BoQStatus">
    <vt:lpwstr>CR</vt:lpwstr>
  </property>
  <property fmtid="{D5CDD505-2E9C-101B-9397-08002B2CF9AE}" pid="4" name="BoQVersion">
    <vt:lpwstr>BoQ_Ver3.1</vt:lpwstr>
  </property>
  <property fmtid="{D5CDD505-2E9C-101B-9397-08002B2CF9AE}" pid="5" name="CSType">
    <vt:lpwstr>L</vt:lpwstr>
  </property>
  <property fmtid="{D5CDD505-2E9C-101B-9397-08002B2CF9AE}" pid="6" name="FormBased">
    <vt:lpwstr>No</vt:lpwstr>
  </property>
  <property fmtid="{D5CDD505-2E9C-101B-9397-08002B2CF9AE}" pid="7" name="Rank">
    <vt:r8>1</vt:r8>
  </property>
  <property fmtid="{D5CDD505-2E9C-101B-9397-08002B2CF9AE}" pid="8" name="SCTWT">
    <vt:lpwstr>Yes</vt:lpwstr>
  </property>
  <property fmtid="{D5CDD505-2E9C-101B-9397-08002B2CF9AE}" pid="9" name="SRTWOT">
    <vt:lpwstr>Yes</vt:lpwstr>
  </property>
  <property fmtid="{D5CDD505-2E9C-101B-9397-08002B2CF9AE}" pid="10" name="SRTWT">
    <vt:lpwstr>Yes</vt:lpwstr>
  </property>
  <property fmtid="{D5CDD505-2E9C-101B-9397-08002B2CF9AE}" pid="11" name="ShowSummary">
    <vt:lpwstr>Yes</vt:lpwstr>
  </property>
</Properties>
</file>